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4" i="1" l="1"/>
  <c r="N174" i="1"/>
  <c r="P174" i="1" s="1"/>
  <c r="M174" i="1"/>
  <c r="L174" i="1"/>
  <c r="K174" i="1"/>
  <c r="I174" i="1"/>
  <c r="H174" i="1"/>
  <c r="J174" i="1" s="1"/>
  <c r="F174" i="1"/>
  <c r="E174" i="1"/>
  <c r="G174" i="1" s="1"/>
  <c r="C174" i="1"/>
  <c r="B174" i="1"/>
  <c r="D174" i="1" s="1"/>
  <c r="P172" i="1"/>
  <c r="M172" i="1"/>
  <c r="J172" i="1"/>
  <c r="G172" i="1"/>
  <c r="D172" i="1"/>
  <c r="M171" i="1"/>
  <c r="J171" i="1"/>
  <c r="G171" i="1"/>
  <c r="D171" i="1"/>
  <c r="P170" i="1"/>
  <c r="J170" i="1"/>
  <c r="G170" i="1"/>
  <c r="D170" i="1"/>
  <c r="P169" i="1"/>
  <c r="M169" i="1"/>
  <c r="J169" i="1"/>
  <c r="G169" i="1"/>
  <c r="D169" i="1"/>
  <c r="M168" i="1"/>
  <c r="J168" i="1"/>
  <c r="G168" i="1"/>
  <c r="D168" i="1"/>
  <c r="M167" i="1"/>
  <c r="G167" i="1"/>
  <c r="D167" i="1"/>
  <c r="M166" i="1"/>
  <c r="J166" i="1"/>
  <c r="G166" i="1"/>
  <c r="D166" i="1"/>
  <c r="M165" i="1"/>
  <c r="J165" i="1"/>
  <c r="G165" i="1"/>
  <c r="D165" i="1"/>
  <c r="O161" i="1"/>
  <c r="N161" i="1"/>
  <c r="P161" i="1" s="1"/>
  <c r="M161" i="1"/>
  <c r="L161" i="1"/>
  <c r="K161" i="1"/>
  <c r="I161" i="1"/>
  <c r="H161" i="1"/>
  <c r="J161" i="1" s="1"/>
  <c r="F161" i="1"/>
  <c r="E161" i="1"/>
  <c r="G161" i="1" s="1"/>
  <c r="C161" i="1"/>
  <c r="B161" i="1"/>
  <c r="D161" i="1" s="1"/>
  <c r="P159" i="1"/>
  <c r="M159" i="1"/>
  <c r="J159" i="1"/>
  <c r="G159" i="1"/>
  <c r="D159" i="1"/>
  <c r="M158" i="1"/>
  <c r="J158" i="1"/>
  <c r="G158" i="1"/>
  <c r="D158" i="1"/>
  <c r="M157" i="1"/>
  <c r="J157" i="1"/>
  <c r="G157" i="1"/>
  <c r="D157" i="1"/>
  <c r="M156" i="1"/>
  <c r="J156" i="1"/>
  <c r="G156" i="1"/>
  <c r="D156" i="1"/>
  <c r="M155" i="1"/>
  <c r="J155" i="1"/>
  <c r="G155" i="1"/>
  <c r="D155" i="1"/>
  <c r="P154" i="1"/>
  <c r="M154" i="1"/>
  <c r="J154" i="1"/>
  <c r="G154" i="1"/>
  <c r="D154" i="1"/>
  <c r="M153" i="1"/>
  <c r="J153" i="1"/>
  <c r="G153" i="1"/>
  <c r="D153" i="1"/>
  <c r="P152" i="1"/>
  <c r="M152" i="1"/>
  <c r="J152" i="1"/>
  <c r="G152" i="1"/>
  <c r="D152" i="1"/>
  <c r="O145" i="1"/>
  <c r="N145" i="1"/>
  <c r="P145" i="1" s="1"/>
  <c r="L145" i="1"/>
  <c r="K145" i="1"/>
  <c r="M145" i="1" s="1"/>
  <c r="I145" i="1"/>
  <c r="H145" i="1"/>
  <c r="J145" i="1" s="1"/>
  <c r="G145" i="1"/>
  <c r="F145" i="1"/>
  <c r="E145" i="1"/>
  <c r="C145" i="1"/>
  <c r="B145" i="1"/>
  <c r="D145" i="1" s="1"/>
  <c r="P143" i="1"/>
  <c r="M143" i="1"/>
  <c r="J143" i="1"/>
  <c r="D143" i="1"/>
  <c r="M142" i="1"/>
  <c r="G142" i="1"/>
  <c r="P141" i="1"/>
  <c r="M141" i="1"/>
  <c r="J141" i="1"/>
  <c r="G141" i="1"/>
  <c r="D141" i="1"/>
  <c r="M140" i="1"/>
  <c r="J140" i="1"/>
  <c r="G140" i="1"/>
  <c r="D140" i="1"/>
  <c r="M139" i="1"/>
  <c r="J139" i="1"/>
  <c r="G139" i="1"/>
  <c r="D139" i="1"/>
  <c r="M138" i="1"/>
  <c r="J138" i="1"/>
  <c r="D138" i="1"/>
  <c r="P137" i="1"/>
  <c r="M137" i="1"/>
  <c r="J137" i="1"/>
  <c r="G137" i="1"/>
  <c r="D137" i="1"/>
  <c r="M136" i="1"/>
  <c r="J136" i="1"/>
  <c r="G136" i="1"/>
  <c r="D136" i="1"/>
  <c r="O132" i="1"/>
  <c r="N132" i="1"/>
  <c r="P132" i="1" s="1"/>
  <c r="M132" i="1"/>
  <c r="L132" i="1"/>
  <c r="K132" i="1"/>
  <c r="I132" i="1"/>
  <c r="H132" i="1"/>
  <c r="J132" i="1" s="1"/>
  <c r="F132" i="1"/>
  <c r="E132" i="1"/>
  <c r="G132" i="1" s="1"/>
  <c r="D132" i="1"/>
  <c r="C132" i="1"/>
  <c r="B132" i="1"/>
  <c r="P130" i="1"/>
  <c r="M130" i="1"/>
  <c r="J130" i="1"/>
  <c r="G130" i="1"/>
  <c r="D130" i="1"/>
  <c r="M129" i="1"/>
  <c r="J129" i="1"/>
  <c r="G129" i="1"/>
  <c r="D129" i="1"/>
  <c r="M128" i="1"/>
  <c r="J128" i="1"/>
  <c r="G128" i="1"/>
  <c r="D128" i="1"/>
  <c r="P127" i="1"/>
  <c r="M127" i="1"/>
  <c r="J127" i="1"/>
  <c r="G127" i="1"/>
  <c r="D127" i="1"/>
  <c r="M126" i="1"/>
  <c r="J126" i="1"/>
  <c r="G126" i="1"/>
  <c r="D126" i="1"/>
  <c r="M125" i="1"/>
  <c r="J125" i="1"/>
  <c r="G125" i="1"/>
  <c r="D125" i="1"/>
  <c r="M124" i="1"/>
  <c r="J124" i="1"/>
  <c r="G124" i="1"/>
  <c r="D124" i="1"/>
  <c r="P123" i="1"/>
  <c r="M123" i="1"/>
  <c r="J123" i="1"/>
  <c r="G123" i="1"/>
  <c r="D123" i="1"/>
  <c r="O116" i="1"/>
  <c r="N116" i="1"/>
  <c r="P116" i="1" s="1"/>
  <c r="L116" i="1"/>
  <c r="K116" i="1"/>
  <c r="M116" i="1" s="1"/>
  <c r="J116" i="1"/>
  <c r="I116" i="1"/>
  <c r="H116" i="1"/>
  <c r="G116" i="1"/>
  <c r="F116" i="1"/>
  <c r="E116" i="1"/>
  <c r="C116" i="1"/>
  <c r="B116" i="1"/>
  <c r="D116" i="1" s="1"/>
  <c r="G115" i="1"/>
  <c r="P114" i="1"/>
  <c r="M114" i="1"/>
  <c r="J114" i="1"/>
  <c r="G114" i="1"/>
  <c r="D114" i="1"/>
  <c r="P113" i="1"/>
  <c r="G113" i="1"/>
  <c r="M112" i="1"/>
  <c r="G112" i="1"/>
  <c r="D112" i="1"/>
  <c r="P111" i="1"/>
  <c r="M111" i="1"/>
  <c r="G111" i="1"/>
  <c r="D111" i="1"/>
  <c r="P110" i="1"/>
  <c r="M110" i="1"/>
  <c r="J110" i="1"/>
  <c r="G110" i="1"/>
  <c r="D110" i="1"/>
  <c r="P109" i="1"/>
  <c r="M109" i="1"/>
  <c r="J109" i="1"/>
  <c r="G109" i="1"/>
  <c r="D109" i="1"/>
  <c r="P108" i="1"/>
  <c r="M108" i="1"/>
  <c r="G108" i="1"/>
  <c r="D108" i="1"/>
  <c r="D107" i="1"/>
  <c r="P103" i="1"/>
  <c r="O103" i="1"/>
  <c r="N103" i="1"/>
  <c r="L103" i="1"/>
  <c r="K103" i="1"/>
  <c r="M103" i="1" s="1"/>
  <c r="I103" i="1"/>
  <c r="H103" i="1"/>
  <c r="J103" i="1" s="1"/>
  <c r="G103" i="1"/>
  <c r="F103" i="1"/>
  <c r="E103" i="1"/>
  <c r="D103" i="1"/>
  <c r="C103" i="1"/>
  <c r="B103" i="1"/>
  <c r="P101" i="1"/>
  <c r="M101" i="1"/>
  <c r="J101" i="1"/>
  <c r="G101" i="1"/>
  <c r="D101" i="1"/>
  <c r="P100" i="1"/>
  <c r="M100" i="1"/>
  <c r="J100" i="1"/>
  <c r="G100" i="1"/>
  <c r="D100" i="1"/>
  <c r="M99" i="1"/>
  <c r="J99" i="1"/>
  <c r="G99" i="1"/>
  <c r="D99" i="1"/>
  <c r="M98" i="1"/>
  <c r="J98" i="1"/>
  <c r="G98" i="1"/>
  <c r="D98" i="1"/>
  <c r="M97" i="1"/>
  <c r="J97" i="1"/>
  <c r="G97" i="1"/>
  <c r="D97" i="1"/>
  <c r="P96" i="1"/>
  <c r="J96" i="1"/>
  <c r="G96" i="1"/>
  <c r="D96" i="1"/>
  <c r="M95" i="1"/>
  <c r="J95" i="1"/>
  <c r="G95" i="1"/>
  <c r="D95" i="1"/>
  <c r="J94" i="1"/>
  <c r="G94" i="1"/>
  <c r="D94" i="1"/>
  <c r="P87" i="1"/>
  <c r="O87" i="1"/>
  <c r="N87" i="1"/>
  <c r="L87" i="1"/>
  <c r="K87" i="1"/>
  <c r="M87" i="1" s="1"/>
  <c r="I87" i="1"/>
  <c r="H87" i="1"/>
  <c r="J87" i="1" s="1"/>
  <c r="G87" i="1"/>
  <c r="F87" i="1"/>
  <c r="E87" i="1"/>
  <c r="D87" i="1"/>
  <c r="C87" i="1"/>
  <c r="B87" i="1"/>
  <c r="G86" i="1"/>
  <c r="P85" i="1"/>
  <c r="M85" i="1"/>
  <c r="J85" i="1"/>
  <c r="G85" i="1"/>
  <c r="D85" i="1"/>
  <c r="M84" i="1"/>
  <c r="G84" i="1"/>
  <c r="D84" i="1"/>
  <c r="P83" i="1"/>
  <c r="M83" i="1"/>
  <c r="J83" i="1"/>
  <c r="G83" i="1"/>
  <c r="D83" i="1"/>
  <c r="P82" i="1"/>
  <c r="M82" i="1"/>
  <c r="J82" i="1"/>
  <c r="G82" i="1"/>
  <c r="D82" i="1"/>
  <c r="M81" i="1"/>
  <c r="J81" i="1"/>
  <c r="G81" i="1"/>
  <c r="P80" i="1"/>
  <c r="M80" i="1"/>
  <c r="J80" i="1"/>
  <c r="G80" i="1"/>
  <c r="D80" i="1"/>
  <c r="P79" i="1"/>
  <c r="M79" i="1"/>
  <c r="J79" i="1"/>
  <c r="G79" i="1"/>
  <c r="D79" i="1"/>
  <c r="M78" i="1"/>
  <c r="J78" i="1"/>
  <c r="G78" i="1"/>
  <c r="D78" i="1"/>
  <c r="O74" i="1"/>
  <c r="N74" i="1"/>
  <c r="P74" i="1" s="1"/>
  <c r="L74" i="1"/>
  <c r="K74" i="1"/>
  <c r="M74" i="1" s="1"/>
  <c r="J74" i="1"/>
  <c r="I74" i="1"/>
  <c r="H74" i="1"/>
  <c r="G74" i="1"/>
  <c r="F74" i="1"/>
  <c r="E74" i="1"/>
  <c r="C74" i="1"/>
  <c r="B74" i="1"/>
  <c r="D74" i="1" s="1"/>
  <c r="P72" i="1"/>
  <c r="M72" i="1"/>
  <c r="J72" i="1"/>
  <c r="G72" i="1"/>
  <c r="D72" i="1"/>
  <c r="P71" i="1"/>
  <c r="M71" i="1"/>
  <c r="J71" i="1"/>
  <c r="G71" i="1"/>
  <c r="D71" i="1"/>
  <c r="P70" i="1"/>
  <c r="M70" i="1"/>
  <c r="J70" i="1"/>
  <c r="G70" i="1"/>
  <c r="D70" i="1"/>
  <c r="P69" i="1"/>
  <c r="M69" i="1"/>
  <c r="J69" i="1"/>
  <c r="G69" i="1"/>
  <c r="D69" i="1"/>
  <c r="M68" i="1"/>
  <c r="J68" i="1"/>
  <c r="G68" i="1"/>
  <c r="D68" i="1"/>
  <c r="P67" i="1"/>
  <c r="M67" i="1"/>
  <c r="J67" i="1"/>
  <c r="G67" i="1"/>
  <c r="D67" i="1"/>
  <c r="P66" i="1"/>
  <c r="M66" i="1"/>
  <c r="J66" i="1"/>
  <c r="G66" i="1"/>
  <c r="D66" i="1"/>
  <c r="P65" i="1"/>
  <c r="M65" i="1"/>
  <c r="J65" i="1"/>
  <c r="G65" i="1"/>
  <c r="D65" i="1"/>
  <c r="P58" i="1"/>
  <c r="O58" i="1"/>
  <c r="N58" i="1"/>
  <c r="M58" i="1"/>
  <c r="L58" i="1"/>
  <c r="K58" i="1"/>
  <c r="I58" i="1"/>
  <c r="H58" i="1"/>
  <c r="J58" i="1" s="1"/>
  <c r="F58" i="1"/>
  <c r="E58" i="1"/>
  <c r="G58" i="1" s="1"/>
  <c r="D58" i="1"/>
  <c r="C58" i="1"/>
  <c r="B58" i="1"/>
  <c r="G57" i="1"/>
  <c r="P56" i="1"/>
  <c r="M56" i="1"/>
  <c r="J56" i="1"/>
  <c r="G56" i="1"/>
  <c r="D56" i="1"/>
  <c r="G55" i="1"/>
  <c r="D55" i="1"/>
  <c r="M54" i="1"/>
  <c r="J54" i="1"/>
  <c r="G54" i="1"/>
  <c r="D54" i="1"/>
  <c r="P53" i="1"/>
  <c r="M53" i="1"/>
  <c r="J53" i="1"/>
  <c r="G53" i="1"/>
  <c r="D53" i="1"/>
  <c r="P52" i="1"/>
  <c r="M52" i="1"/>
  <c r="J52" i="1"/>
  <c r="G52" i="1"/>
  <c r="D52" i="1"/>
  <c r="P51" i="1"/>
  <c r="M51" i="1"/>
  <c r="J51" i="1"/>
  <c r="G51" i="1"/>
  <c r="D51" i="1"/>
  <c r="M50" i="1"/>
  <c r="J50" i="1"/>
  <c r="G50" i="1"/>
  <c r="D50" i="1"/>
  <c r="J49" i="1"/>
  <c r="G49" i="1"/>
  <c r="D49" i="1"/>
  <c r="O45" i="1"/>
  <c r="N45" i="1"/>
  <c r="P45" i="1" s="1"/>
  <c r="M45" i="1"/>
  <c r="L45" i="1"/>
  <c r="K45" i="1"/>
  <c r="J45" i="1"/>
  <c r="I45" i="1"/>
  <c r="H45" i="1"/>
  <c r="F45" i="1"/>
  <c r="E45" i="1"/>
  <c r="G45" i="1" s="1"/>
  <c r="C45" i="1"/>
  <c r="B45" i="1"/>
  <c r="D45" i="1" s="1"/>
  <c r="J44" i="1"/>
  <c r="D44" i="1"/>
  <c r="P43" i="1"/>
  <c r="M43" i="1"/>
  <c r="J43" i="1"/>
  <c r="G43" i="1"/>
  <c r="D43" i="1"/>
  <c r="P42" i="1"/>
  <c r="J42" i="1"/>
  <c r="G42" i="1"/>
  <c r="D42" i="1"/>
  <c r="P41" i="1"/>
  <c r="J41" i="1"/>
  <c r="G41" i="1"/>
  <c r="D41" i="1"/>
  <c r="P40" i="1"/>
  <c r="M40" i="1"/>
  <c r="J40" i="1"/>
  <c r="G40" i="1"/>
  <c r="D40" i="1"/>
  <c r="P39" i="1"/>
  <c r="J39" i="1"/>
  <c r="G39" i="1"/>
  <c r="D39" i="1"/>
  <c r="M38" i="1"/>
  <c r="J38" i="1"/>
  <c r="G38" i="1"/>
  <c r="D38" i="1"/>
  <c r="P37" i="1"/>
  <c r="M37" i="1"/>
  <c r="J37" i="1"/>
  <c r="G37" i="1"/>
  <c r="D37" i="1"/>
  <c r="P36" i="1"/>
  <c r="M36" i="1"/>
  <c r="J36" i="1"/>
  <c r="G36" i="1"/>
  <c r="D36" i="1"/>
  <c r="O29" i="1"/>
  <c r="N29" i="1"/>
  <c r="P29" i="1" s="1"/>
  <c r="L29" i="1"/>
  <c r="K29" i="1"/>
  <c r="M29" i="1" s="1"/>
  <c r="J29" i="1"/>
  <c r="I29" i="1"/>
  <c r="H29" i="1"/>
  <c r="G29" i="1"/>
  <c r="F29" i="1"/>
  <c r="E29" i="1"/>
  <c r="C29" i="1"/>
  <c r="B29" i="1"/>
  <c r="D29" i="1" s="1"/>
  <c r="G28" i="1"/>
  <c r="P27" i="1"/>
  <c r="J27" i="1"/>
  <c r="G27" i="1"/>
  <c r="D27" i="1"/>
  <c r="M26" i="1"/>
  <c r="J26" i="1"/>
  <c r="G26" i="1"/>
  <c r="D26" i="1"/>
  <c r="M25" i="1"/>
  <c r="J25" i="1"/>
  <c r="G25" i="1"/>
  <c r="D25" i="1"/>
  <c r="P24" i="1"/>
  <c r="M24" i="1"/>
  <c r="J24" i="1"/>
  <c r="G24" i="1"/>
  <c r="D24" i="1"/>
  <c r="G23" i="1"/>
  <c r="D23" i="1"/>
  <c r="M22" i="1"/>
  <c r="J22" i="1"/>
  <c r="G22" i="1"/>
  <c r="D22" i="1"/>
  <c r="P21" i="1"/>
  <c r="M21" i="1"/>
  <c r="J21" i="1"/>
  <c r="G21" i="1"/>
  <c r="D21" i="1"/>
  <c r="P20" i="1"/>
  <c r="M20" i="1"/>
  <c r="J20" i="1"/>
  <c r="G20" i="1"/>
  <c r="O16" i="1"/>
  <c r="N16" i="1"/>
  <c r="P16" i="1" s="1"/>
  <c r="L16" i="1"/>
  <c r="K16" i="1"/>
  <c r="M16" i="1" s="1"/>
  <c r="J16" i="1"/>
  <c r="I16" i="1"/>
  <c r="H16" i="1"/>
  <c r="G16" i="1"/>
  <c r="F16" i="1"/>
  <c r="E16" i="1"/>
  <c r="C16" i="1"/>
  <c r="B16" i="1"/>
  <c r="D16" i="1" s="1"/>
  <c r="J15" i="1"/>
  <c r="G15" i="1"/>
  <c r="P14" i="1"/>
  <c r="M14" i="1"/>
  <c r="J14" i="1"/>
  <c r="G14" i="1"/>
  <c r="D14" i="1"/>
  <c r="P13" i="1"/>
  <c r="M13" i="1"/>
  <c r="J13" i="1"/>
  <c r="G13" i="1"/>
  <c r="D13" i="1"/>
  <c r="P12" i="1"/>
  <c r="M12" i="1"/>
  <c r="J12" i="1"/>
  <c r="G12" i="1"/>
  <c r="D12" i="1"/>
  <c r="P11" i="1"/>
  <c r="M11" i="1"/>
  <c r="J11" i="1"/>
  <c r="G11" i="1"/>
  <c r="D11" i="1"/>
  <c r="P10" i="1"/>
  <c r="M10" i="1"/>
  <c r="G10" i="1"/>
  <c r="D10" i="1"/>
  <c r="P9" i="1"/>
  <c r="M9" i="1"/>
  <c r="J9" i="1"/>
  <c r="G9" i="1"/>
  <c r="D9" i="1"/>
  <c r="P8" i="1"/>
  <c r="M8" i="1"/>
  <c r="J8" i="1"/>
  <c r="G8" i="1"/>
  <c r="D8" i="1"/>
  <c r="P7" i="1"/>
  <c r="M7" i="1"/>
  <c r="J7" i="1"/>
  <c r="G7" i="1"/>
  <c r="D7" i="1"/>
</calcChain>
</file>

<file path=xl/sharedStrings.xml><?xml version="1.0" encoding="utf-8"?>
<sst xmlns="http://schemas.openxmlformats.org/spreadsheetml/2006/main" count="288" uniqueCount="42">
  <si>
    <t>Најчести прекршоци против ЈРМ за периодот јануари-декември 2012 година</t>
  </si>
  <si>
    <t>СВР</t>
  </si>
  <si>
    <t>Физички напад чл.12</t>
  </si>
  <si>
    <t>Учество, предизвикување или поттикнување тепачка чл.11</t>
  </si>
  <si>
    <t>Карање,викање и непристојно однесување чл.4</t>
  </si>
  <si>
    <t>Оддавање на пијанство на јавни места чл.6</t>
  </si>
  <si>
    <t>Вознемирување соседи чл.7</t>
  </si>
  <si>
    <t>%</t>
  </si>
  <si>
    <t>СВР Скопје</t>
  </si>
  <si>
    <t>СВР Битола</t>
  </si>
  <si>
    <t>СВР Велес</t>
  </si>
  <si>
    <t>СВР Куманово</t>
  </si>
  <si>
    <t>два пати</t>
  </si>
  <si>
    <t>СВР Охрид</t>
  </si>
  <si>
    <t>СВР Струмица</t>
  </si>
  <si>
    <t>СВР Тетово</t>
  </si>
  <si>
    <t>СВР Штип</t>
  </si>
  <si>
    <t>Регионални центри</t>
  </si>
  <si>
    <t>ВКУПНО</t>
  </si>
  <si>
    <t>Уживање наркотични дроги и психотропни супстанции чл.20</t>
  </si>
  <si>
    <t>Омаловажување полицајци чл.13</t>
  </si>
  <si>
    <t>Малтретирање и вршење присилба чл.10</t>
  </si>
  <si>
    <t>Фрлање,кршење на разни предмети чл.5</t>
  </si>
  <si>
    <t>Овозможување присуство на малолетници во објекти за забава чл.21</t>
  </si>
  <si>
    <t>2.5 пати</t>
  </si>
  <si>
    <t>2.7 пати</t>
  </si>
  <si>
    <t>2.4 пати</t>
  </si>
  <si>
    <t>пет пати</t>
  </si>
  <si>
    <t xml:space="preserve"> </t>
  </si>
  <si>
    <t>Најчести прекршоци против ЈРМ за периодот јануари-декември 2013 година</t>
  </si>
  <si>
    <t>2,6 пати</t>
  </si>
  <si>
    <t>3,5 пати</t>
  </si>
  <si>
    <t>3 пати</t>
  </si>
  <si>
    <t>Најчести прекршоци против ЈРМ за периодот јануари-декември 2014 година</t>
  </si>
  <si>
    <t>Најчести прекршоци против ЈРМ за периодот јануари-декември 2015 година</t>
  </si>
  <si>
    <t>зголемување 
повеќе
 од 2 пати</t>
  </si>
  <si>
    <t>двојно зголемување</t>
  </si>
  <si>
    <t>Најчести прекршоци против ЈРМ за периодот јануари-декември 2016 година</t>
  </si>
  <si>
    <t>2,5 пати</t>
  </si>
  <si>
    <t>2,4 пати</t>
  </si>
  <si>
    <t>Најчести прекршоци против ЈРМ за периодот јануари-декември 2017 година</t>
  </si>
  <si>
    <t>повеќекратно зголемување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</si>
</sst>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\-_);_(@_)"/>
    <numFmt numFmtId="165" formatCode="#,##0.0"/>
  </numFmts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Mac C Times 852 Regular"/>
      <charset val="238"/>
    </font>
    <font>
      <b/>
      <sz val="12"/>
      <name val="StobiSerif Regular"/>
      <family val="3"/>
      <charset val="204"/>
    </font>
    <font>
      <sz val="12"/>
      <name val="StobiSerif Regular"/>
      <family val="3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4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1" applyNumberFormat="0" applyFill="0" applyAlignment="0" applyProtection="0"/>
  </cellStyleXfs>
  <cellXfs count="51">
    <xf numFmtId="0" fontId="0" fillId="0" borderId="0" xfId="0"/>
    <xf numFmtId="0" fontId="1" fillId="0" borderId="0" xfId="1"/>
    <xf numFmtId="0" fontId="3" fillId="0" borderId="0" xfId="2" applyFont="1" applyBorder="1" applyAlignment="1">
      <alignment horizontal="center"/>
    </xf>
    <xf numFmtId="0" fontId="4" fillId="0" borderId="0" xfId="2" applyFont="1"/>
    <xf numFmtId="0" fontId="5" fillId="2" borderId="1" xfId="3" applyNumberFormat="1" applyFont="1" applyFill="1" applyBorder="1" applyAlignment="1" applyProtection="1">
      <alignment horizontal="center" vertical="center" wrapText="1"/>
    </xf>
    <xf numFmtId="0" fontId="5" fillId="2" borderId="1" xfId="3" applyNumberFormat="1" applyFont="1" applyFill="1" applyAlignment="1" applyProtection="1">
      <alignment horizontal="right" vertical="center" wrapText="1"/>
    </xf>
    <xf numFmtId="0" fontId="5" fillId="2" borderId="1" xfId="3" applyNumberFormat="1" applyFill="1" applyAlignment="1" applyProtection="1">
      <alignment horizontal="right" vertical="center"/>
    </xf>
    <xf numFmtId="0" fontId="5" fillId="2" borderId="1" xfId="3" applyNumberFormat="1" applyFont="1" applyFill="1" applyAlignment="1" applyProtection="1">
      <alignment horizontal="center" vertical="center"/>
    </xf>
    <xf numFmtId="0" fontId="5" fillId="2" borderId="1" xfId="3" applyNumberFormat="1" applyFont="1" applyFill="1" applyAlignment="1" applyProtection="1">
      <alignment vertical="center" wrapText="1"/>
    </xf>
    <xf numFmtId="0" fontId="5" fillId="3" borderId="1" xfId="3" applyNumberFormat="1" applyFont="1" applyFill="1" applyAlignment="1" applyProtection="1">
      <alignment horizontal="left"/>
    </xf>
    <xf numFmtId="164" fontId="5" fillId="3" borderId="1" xfId="3" applyNumberFormat="1" applyFill="1" applyAlignment="1" applyProtection="1">
      <alignment horizontal="right"/>
    </xf>
    <xf numFmtId="165" fontId="5" fillId="2" borderId="1" xfId="3" applyNumberFormat="1" applyFill="1" applyAlignment="1" applyProtection="1">
      <alignment horizontal="center"/>
    </xf>
    <xf numFmtId="3" fontId="5" fillId="2" borderId="1" xfId="3" applyNumberFormat="1" applyFill="1" applyAlignment="1" applyProtection="1">
      <alignment horizontal="center"/>
    </xf>
    <xf numFmtId="165" fontId="5" fillId="2" borderId="1" xfId="3" applyNumberFormat="1" applyFont="1" applyFill="1" applyAlignment="1" applyProtection="1">
      <alignment horizontal="center"/>
    </xf>
    <xf numFmtId="0" fontId="5" fillId="3" borderId="1" xfId="3" applyNumberFormat="1" applyFont="1" applyFill="1" applyAlignment="1" applyProtection="1">
      <alignment horizontal="left" wrapText="1"/>
    </xf>
    <xf numFmtId="0" fontId="5" fillId="2" borderId="1" xfId="3" applyNumberFormat="1" applyFont="1" applyFill="1" applyAlignment="1" applyProtection="1">
      <alignment horizontal="left"/>
    </xf>
    <xf numFmtId="0" fontId="5" fillId="2" borderId="1" xfId="3" applyNumberFormat="1" applyFill="1" applyAlignment="1" applyProtection="1">
      <alignment horizontal="center"/>
    </xf>
    <xf numFmtId="0" fontId="5" fillId="0" borderId="1" xfId="3" applyNumberFormat="1" applyFont="1" applyFill="1" applyAlignment="1" applyProtection="1">
      <alignment horizontal="left"/>
    </xf>
    <xf numFmtId="0" fontId="5" fillId="0" borderId="1" xfId="3" applyNumberFormat="1" applyFill="1" applyAlignment="1" applyProtection="1">
      <alignment horizontal="center"/>
    </xf>
    <xf numFmtId="165" fontId="5" fillId="0" borderId="1" xfId="3" applyNumberFormat="1" applyFill="1" applyAlignment="1" applyProtection="1">
      <alignment horizontal="center"/>
    </xf>
    <xf numFmtId="3" fontId="5" fillId="0" borderId="1" xfId="3" applyNumberFormat="1" applyFill="1" applyAlignment="1" applyProtection="1">
      <alignment horizontal="center"/>
    </xf>
    <xf numFmtId="0" fontId="5" fillId="2" borderId="1" xfId="3" applyNumberFormat="1" applyFont="1" applyFill="1" applyAlignment="1" applyProtection="1">
      <alignment horizontal="center" vertical="center" wrapText="1"/>
    </xf>
    <xf numFmtId="164" fontId="5" fillId="3" borderId="1" xfId="3" applyNumberFormat="1" applyFill="1" applyAlignment="1" applyProtection="1"/>
    <xf numFmtId="164" fontId="5" fillId="3" borderId="1" xfId="3" applyNumberFormat="1" applyFill="1" applyAlignment="1" applyProtection="1">
      <alignment horizontal="center"/>
    </xf>
    <xf numFmtId="0" fontId="5" fillId="2" borderId="1" xfId="3" applyNumberFormat="1" applyFont="1" applyFill="1" applyBorder="1" applyAlignment="1" applyProtection="1">
      <alignment vertical="center" wrapText="1"/>
    </xf>
    <xf numFmtId="0" fontId="5" fillId="2" borderId="1" xfId="3" applyNumberFormat="1" applyFill="1" applyAlignment="1" applyProtection="1">
      <alignment vertical="center"/>
    </xf>
    <xf numFmtId="0" fontId="5" fillId="3" borderId="1" xfId="3" applyNumberFormat="1" applyFont="1" applyFill="1" applyAlignment="1" applyProtection="1"/>
    <xf numFmtId="165" fontId="5" fillId="2" borderId="1" xfId="3" applyNumberFormat="1" applyFill="1" applyAlignment="1" applyProtection="1"/>
    <xf numFmtId="3" fontId="5" fillId="2" borderId="1" xfId="3" applyNumberFormat="1" applyFill="1" applyAlignment="1" applyProtection="1"/>
    <xf numFmtId="165" fontId="5" fillId="2" borderId="1" xfId="3" applyNumberFormat="1" applyFont="1" applyFill="1" applyAlignment="1" applyProtection="1">
      <alignment horizontal="right"/>
    </xf>
    <xf numFmtId="0" fontId="5" fillId="3" borderId="1" xfId="3" applyNumberFormat="1" applyFont="1" applyFill="1" applyAlignment="1" applyProtection="1">
      <alignment wrapText="1"/>
    </xf>
    <xf numFmtId="3" fontId="5" fillId="2" borderId="1" xfId="3" applyNumberFormat="1" applyFill="1" applyAlignment="1" applyProtection="1">
      <alignment horizontal="right"/>
    </xf>
    <xf numFmtId="0" fontId="5" fillId="2" borderId="1" xfId="3" applyNumberFormat="1" applyFont="1" applyFill="1" applyAlignment="1" applyProtection="1"/>
    <xf numFmtId="3" fontId="5" fillId="2" borderId="1" xfId="3" applyNumberFormat="1" applyFont="1" applyFill="1" applyAlignment="1" applyProtection="1"/>
    <xf numFmtId="3" fontId="5" fillId="2" borderId="1" xfId="3" applyNumberFormat="1" applyFont="1" applyFill="1" applyAlignment="1" applyProtection="1">
      <alignment horizontal="right"/>
    </xf>
    <xf numFmtId="0" fontId="5" fillId="0" borderId="1" xfId="3" applyNumberFormat="1" applyFont="1" applyFill="1" applyAlignment="1" applyProtection="1"/>
    <xf numFmtId="165" fontId="6" fillId="2" borderId="1" xfId="3" applyNumberFormat="1" applyFont="1" applyFill="1" applyAlignment="1" applyProtection="1">
      <alignment horizontal="center" wrapText="1"/>
    </xf>
    <xf numFmtId="165" fontId="7" fillId="2" borderId="1" xfId="3" applyNumberFormat="1" applyFont="1" applyFill="1" applyAlignment="1" applyProtection="1">
      <alignment horizontal="center" vertical="center" wrapText="1"/>
    </xf>
    <xf numFmtId="165" fontId="6" fillId="2" borderId="1" xfId="3" applyNumberFormat="1" applyFont="1" applyFill="1" applyAlignment="1" applyProtection="1">
      <alignment horizontal="center" vertical="center" wrapText="1"/>
    </xf>
    <xf numFmtId="3" fontId="6" fillId="2" borderId="1" xfId="3" applyNumberFormat="1" applyFont="1" applyFill="1" applyAlignment="1" applyProtection="1">
      <alignment horizontal="center" vertical="center" wrapText="1"/>
    </xf>
    <xf numFmtId="0" fontId="6" fillId="2" borderId="1" xfId="3" applyNumberFormat="1" applyFont="1" applyFill="1" applyAlignment="1" applyProtection="1">
      <alignment horizontal="center" wrapText="1"/>
    </xf>
    <xf numFmtId="3" fontId="6" fillId="2" borderId="1" xfId="3" applyNumberFormat="1" applyFont="1" applyFill="1" applyAlignment="1" applyProtection="1">
      <alignment horizontal="center" vertical="top" wrapText="1"/>
    </xf>
    <xf numFmtId="0" fontId="5" fillId="2" borderId="1" xfId="3" applyNumberFormat="1" applyFill="1" applyAlignment="1" applyProtection="1">
      <alignment horizontal="right"/>
    </xf>
    <xf numFmtId="165" fontId="5" fillId="2" borderId="1" xfId="3" applyNumberFormat="1" applyFont="1" applyFill="1" applyAlignment="1" applyProtection="1">
      <alignment horizontal="center" wrapText="1"/>
    </xf>
    <xf numFmtId="0" fontId="4" fillId="0" borderId="0" xfId="2" applyFont="1" applyBorder="1"/>
    <xf numFmtId="0" fontId="1" fillId="0" borderId="0" xfId="1" applyBorder="1"/>
    <xf numFmtId="0" fontId="1" fillId="0" borderId="0" xfId="1" applyFill="1" applyBorder="1"/>
    <xf numFmtId="0" fontId="1" fillId="0" borderId="0" xfId="1" applyFill="1"/>
    <xf numFmtId="0" fontId="1" fillId="0" borderId="2" xfId="1" applyFill="1" applyBorder="1"/>
    <xf numFmtId="0" fontId="1" fillId="0" borderId="3" xfId="1" applyFill="1" applyBorder="1"/>
    <xf numFmtId="0" fontId="1" fillId="0" borderId="3" xfId="1" applyBorder="1"/>
  </cellXfs>
  <cellStyles count="4">
    <cellStyle name="Excel_BuiltIn_Total 1" xfId="3"/>
    <cellStyle name="Normal" xfId="0" builtinId="0"/>
    <cellStyle name="Normal 2" xfId="1"/>
    <cellStyle name="Normal_Tabela 6 procen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0"/>
  <sheetViews>
    <sheetView tabSelected="1" workbookViewId="0">
      <selection sqref="A1:XFD1048576"/>
    </sheetView>
  </sheetViews>
  <sheetFormatPr defaultColWidth="9.109375" defaultRowHeight="13.2"/>
  <cols>
    <col min="1" max="1" width="19" style="1" customWidth="1"/>
    <col min="2" max="2" width="7.88671875" style="1" customWidth="1"/>
    <col min="3" max="3" width="7.5546875" style="1" customWidth="1"/>
    <col min="4" max="4" width="8.6640625" style="1" customWidth="1"/>
    <col min="5" max="5" width="6.88671875" style="1" customWidth="1"/>
    <col min="6" max="6" width="7.88671875" style="1" customWidth="1"/>
    <col min="7" max="7" width="10" style="1" customWidth="1"/>
    <col min="8" max="8" width="7.5546875" style="1" customWidth="1"/>
    <col min="9" max="9" width="7.6640625" style="1" customWidth="1"/>
    <col min="10" max="10" width="11.109375" style="1" customWidth="1"/>
    <col min="11" max="11" width="8.33203125" style="1" customWidth="1"/>
    <col min="12" max="12" width="8" style="1" customWidth="1"/>
    <col min="13" max="13" width="10.44140625" style="1" customWidth="1"/>
    <col min="14" max="14" width="5.5546875" style="1" customWidth="1"/>
    <col min="15" max="15" width="6.44140625" style="1" customWidth="1"/>
    <col min="16" max="16" width="11" style="1" bestFit="1" customWidth="1"/>
    <col min="17" max="256" width="9.109375" style="1"/>
    <col min="257" max="257" width="19" style="1" customWidth="1"/>
    <col min="258" max="258" width="7.88671875" style="1" customWidth="1"/>
    <col min="259" max="259" width="7.5546875" style="1" customWidth="1"/>
    <col min="260" max="260" width="8.6640625" style="1" customWidth="1"/>
    <col min="261" max="261" width="6.88671875" style="1" customWidth="1"/>
    <col min="262" max="262" width="7.88671875" style="1" customWidth="1"/>
    <col min="263" max="263" width="10" style="1" customWidth="1"/>
    <col min="264" max="264" width="7.5546875" style="1" customWidth="1"/>
    <col min="265" max="265" width="7.6640625" style="1" customWidth="1"/>
    <col min="266" max="266" width="11.109375" style="1" customWidth="1"/>
    <col min="267" max="267" width="8.33203125" style="1" customWidth="1"/>
    <col min="268" max="268" width="8" style="1" customWidth="1"/>
    <col min="269" max="269" width="10.44140625" style="1" customWidth="1"/>
    <col min="270" max="270" width="5.5546875" style="1" customWidth="1"/>
    <col min="271" max="271" width="6.44140625" style="1" customWidth="1"/>
    <col min="272" max="272" width="11" style="1" bestFit="1" customWidth="1"/>
    <col min="273" max="512" width="9.109375" style="1"/>
    <col min="513" max="513" width="19" style="1" customWidth="1"/>
    <col min="514" max="514" width="7.88671875" style="1" customWidth="1"/>
    <col min="515" max="515" width="7.5546875" style="1" customWidth="1"/>
    <col min="516" max="516" width="8.6640625" style="1" customWidth="1"/>
    <col min="517" max="517" width="6.88671875" style="1" customWidth="1"/>
    <col min="518" max="518" width="7.88671875" style="1" customWidth="1"/>
    <col min="519" max="519" width="10" style="1" customWidth="1"/>
    <col min="520" max="520" width="7.5546875" style="1" customWidth="1"/>
    <col min="521" max="521" width="7.6640625" style="1" customWidth="1"/>
    <col min="522" max="522" width="11.109375" style="1" customWidth="1"/>
    <col min="523" max="523" width="8.33203125" style="1" customWidth="1"/>
    <col min="524" max="524" width="8" style="1" customWidth="1"/>
    <col min="525" max="525" width="10.44140625" style="1" customWidth="1"/>
    <col min="526" max="526" width="5.5546875" style="1" customWidth="1"/>
    <col min="527" max="527" width="6.44140625" style="1" customWidth="1"/>
    <col min="528" max="528" width="11" style="1" bestFit="1" customWidth="1"/>
    <col min="529" max="768" width="9.109375" style="1"/>
    <col min="769" max="769" width="19" style="1" customWidth="1"/>
    <col min="770" max="770" width="7.88671875" style="1" customWidth="1"/>
    <col min="771" max="771" width="7.5546875" style="1" customWidth="1"/>
    <col min="772" max="772" width="8.6640625" style="1" customWidth="1"/>
    <col min="773" max="773" width="6.88671875" style="1" customWidth="1"/>
    <col min="774" max="774" width="7.88671875" style="1" customWidth="1"/>
    <col min="775" max="775" width="10" style="1" customWidth="1"/>
    <col min="776" max="776" width="7.5546875" style="1" customWidth="1"/>
    <col min="777" max="777" width="7.6640625" style="1" customWidth="1"/>
    <col min="778" max="778" width="11.109375" style="1" customWidth="1"/>
    <col min="779" max="779" width="8.33203125" style="1" customWidth="1"/>
    <col min="780" max="780" width="8" style="1" customWidth="1"/>
    <col min="781" max="781" width="10.44140625" style="1" customWidth="1"/>
    <col min="782" max="782" width="5.5546875" style="1" customWidth="1"/>
    <col min="783" max="783" width="6.44140625" style="1" customWidth="1"/>
    <col min="784" max="784" width="11" style="1" bestFit="1" customWidth="1"/>
    <col min="785" max="1024" width="9.109375" style="1"/>
    <col min="1025" max="1025" width="19" style="1" customWidth="1"/>
    <col min="1026" max="1026" width="7.88671875" style="1" customWidth="1"/>
    <col min="1027" max="1027" width="7.5546875" style="1" customWidth="1"/>
    <col min="1028" max="1028" width="8.6640625" style="1" customWidth="1"/>
    <col min="1029" max="1029" width="6.88671875" style="1" customWidth="1"/>
    <col min="1030" max="1030" width="7.88671875" style="1" customWidth="1"/>
    <col min="1031" max="1031" width="10" style="1" customWidth="1"/>
    <col min="1032" max="1032" width="7.5546875" style="1" customWidth="1"/>
    <col min="1033" max="1033" width="7.6640625" style="1" customWidth="1"/>
    <col min="1034" max="1034" width="11.109375" style="1" customWidth="1"/>
    <col min="1035" max="1035" width="8.33203125" style="1" customWidth="1"/>
    <col min="1036" max="1036" width="8" style="1" customWidth="1"/>
    <col min="1037" max="1037" width="10.44140625" style="1" customWidth="1"/>
    <col min="1038" max="1038" width="5.5546875" style="1" customWidth="1"/>
    <col min="1039" max="1039" width="6.44140625" style="1" customWidth="1"/>
    <col min="1040" max="1040" width="11" style="1" bestFit="1" customWidth="1"/>
    <col min="1041" max="1280" width="9.109375" style="1"/>
    <col min="1281" max="1281" width="19" style="1" customWidth="1"/>
    <col min="1282" max="1282" width="7.88671875" style="1" customWidth="1"/>
    <col min="1283" max="1283" width="7.5546875" style="1" customWidth="1"/>
    <col min="1284" max="1284" width="8.6640625" style="1" customWidth="1"/>
    <col min="1285" max="1285" width="6.88671875" style="1" customWidth="1"/>
    <col min="1286" max="1286" width="7.88671875" style="1" customWidth="1"/>
    <col min="1287" max="1287" width="10" style="1" customWidth="1"/>
    <col min="1288" max="1288" width="7.5546875" style="1" customWidth="1"/>
    <col min="1289" max="1289" width="7.6640625" style="1" customWidth="1"/>
    <col min="1290" max="1290" width="11.109375" style="1" customWidth="1"/>
    <col min="1291" max="1291" width="8.33203125" style="1" customWidth="1"/>
    <col min="1292" max="1292" width="8" style="1" customWidth="1"/>
    <col min="1293" max="1293" width="10.44140625" style="1" customWidth="1"/>
    <col min="1294" max="1294" width="5.5546875" style="1" customWidth="1"/>
    <col min="1295" max="1295" width="6.44140625" style="1" customWidth="1"/>
    <col min="1296" max="1296" width="11" style="1" bestFit="1" customWidth="1"/>
    <col min="1297" max="1536" width="9.109375" style="1"/>
    <col min="1537" max="1537" width="19" style="1" customWidth="1"/>
    <col min="1538" max="1538" width="7.88671875" style="1" customWidth="1"/>
    <col min="1539" max="1539" width="7.5546875" style="1" customWidth="1"/>
    <col min="1540" max="1540" width="8.6640625" style="1" customWidth="1"/>
    <col min="1541" max="1541" width="6.88671875" style="1" customWidth="1"/>
    <col min="1542" max="1542" width="7.88671875" style="1" customWidth="1"/>
    <col min="1543" max="1543" width="10" style="1" customWidth="1"/>
    <col min="1544" max="1544" width="7.5546875" style="1" customWidth="1"/>
    <col min="1545" max="1545" width="7.6640625" style="1" customWidth="1"/>
    <col min="1546" max="1546" width="11.109375" style="1" customWidth="1"/>
    <col min="1547" max="1547" width="8.33203125" style="1" customWidth="1"/>
    <col min="1548" max="1548" width="8" style="1" customWidth="1"/>
    <col min="1549" max="1549" width="10.44140625" style="1" customWidth="1"/>
    <col min="1550" max="1550" width="5.5546875" style="1" customWidth="1"/>
    <col min="1551" max="1551" width="6.44140625" style="1" customWidth="1"/>
    <col min="1552" max="1552" width="11" style="1" bestFit="1" customWidth="1"/>
    <col min="1553" max="1792" width="9.109375" style="1"/>
    <col min="1793" max="1793" width="19" style="1" customWidth="1"/>
    <col min="1794" max="1794" width="7.88671875" style="1" customWidth="1"/>
    <col min="1795" max="1795" width="7.5546875" style="1" customWidth="1"/>
    <col min="1796" max="1796" width="8.6640625" style="1" customWidth="1"/>
    <col min="1797" max="1797" width="6.88671875" style="1" customWidth="1"/>
    <col min="1798" max="1798" width="7.88671875" style="1" customWidth="1"/>
    <col min="1799" max="1799" width="10" style="1" customWidth="1"/>
    <col min="1800" max="1800" width="7.5546875" style="1" customWidth="1"/>
    <col min="1801" max="1801" width="7.6640625" style="1" customWidth="1"/>
    <col min="1802" max="1802" width="11.109375" style="1" customWidth="1"/>
    <col min="1803" max="1803" width="8.33203125" style="1" customWidth="1"/>
    <col min="1804" max="1804" width="8" style="1" customWidth="1"/>
    <col min="1805" max="1805" width="10.44140625" style="1" customWidth="1"/>
    <col min="1806" max="1806" width="5.5546875" style="1" customWidth="1"/>
    <col min="1807" max="1807" width="6.44140625" style="1" customWidth="1"/>
    <col min="1808" max="1808" width="11" style="1" bestFit="1" customWidth="1"/>
    <col min="1809" max="2048" width="9.109375" style="1"/>
    <col min="2049" max="2049" width="19" style="1" customWidth="1"/>
    <col min="2050" max="2050" width="7.88671875" style="1" customWidth="1"/>
    <col min="2051" max="2051" width="7.5546875" style="1" customWidth="1"/>
    <col min="2052" max="2052" width="8.6640625" style="1" customWidth="1"/>
    <col min="2053" max="2053" width="6.88671875" style="1" customWidth="1"/>
    <col min="2054" max="2054" width="7.88671875" style="1" customWidth="1"/>
    <col min="2055" max="2055" width="10" style="1" customWidth="1"/>
    <col min="2056" max="2056" width="7.5546875" style="1" customWidth="1"/>
    <col min="2057" max="2057" width="7.6640625" style="1" customWidth="1"/>
    <col min="2058" max="2058" width="11.109375" style="1" customWidth="1"/>
    <col min="2059" max="2059" width="8.33203125" style="1" customWidth="1"/>
    <col min="2060" max="2060" width="8" style="1" customWidth="1"/>
    <col min="2061" max="2061" width="10.44140625" style="1" customWidth="1"/>
    <col min="2062" max="2062" width="5.5546875" style="1" customWidth="1"/>
    <col min="2063" max="2063" width="6.44140625" style="1" customWidth="1"/>
    <col min="2064" max="2064" width="11" style="1" bestFit="1" customWidth="1"/>
    <col min="2065" max="2304" width="9.109375" style="1"/>
    <col min="2305" max="2305" width="19" style="1" customWidth="1"/>
    <col min="2306" max="2306" width="7.88671875" style="1" customWidth="1"/>
    <col min="2307" max="2307" width="7.5546875" style="1" customWidth="1"/>
    <col min="2308" max="2308" width="8.6640625" style="1" customWidth="1"/>
    <col min="2309" max="2309" width="6.88671875" style="1" customWidth="1"/>
    <col min="2310" max="2310" width="7.88671875" style="1" customWidth="1"/>
    <col min="2311" max="2311" width="10" style="1" customWidth="1"/>
    <col min="2312" max="2312" width="7.5546875" style="1" customWidth="1"/>
    <col min="2313" max="2313" width="7.6640625" style="1" customWidth="1"/>
    <col min="2314" max="2314" width="11.109375" style="1" customWidth="1"/>
    <col min="2315" max="2315" width="8.33203125" style="1" customWidth="1"/>
    <col min="2316" max="2316" width="8" style="1" customWidth="1"/>
    <col min="2317" max="2317" width="10.44140625" style="1" customWidth="1"/>
    <col min="2318" max="2318" width="5.5546875" style="1" customWidth="1"/>
    <col min="2319" max="2319" width="6.44140625" style="1" customWidth="1"/>
    <col min="2320" max="2320" width="11" style="1" bestFit="1" customWidth="1"/>
    <col min="2321" max="2560" width="9.109375" style="1"/>
    <col min="2561" max="2561" width="19" style="1" customWidth="1"/>
    <col min="2562" max="2562" width="7.88671875" style="1" customWidth="1"/>
    <col min="2563" max="2563" width="7.5546875" style="1" customWidth="1"/>
    <col min="2564" max="2564" width="8.6640625" style="1" customWidth="1"/>
    <col min="2565" max="2565" width="6.88671875" style="1" customWidth="1"/>
    <col min="2566" max="2566" width="7.88671875" style="1" customWidth="1"/>
    <col min="2567" max="2567" width="10" style="1" customWidth="1"/>
    <col min="2568" max="2568" width="7.5546875" style="1" customWidth="1"/>
    <col min="2569" max="2569" width="7.6640625" style="1" customWidth="1"/>
    <col min="2570" max="2570" width="11.109375" style="1" customWidth="1"/>
    <col min="2571" max="2571" width="8.33203125" style="1" customWidth="1"/>
    <col min="2572" max="2572" width="8" style="1" customWidth="1"/>
    <col min="2573" max="2573" width="10.44140625" style="1" customWidth="1"/>
    <col min="2574" max="2574" width="5.5546875" style="1" customWidth="1"/>
    <col min="2575" max="2575" width="6.44140625" style="1" customWidth="1"/>
    <col min="2576" max="2576" width="11" style="1" bestFit="1" customWidth="1"/>
    <col min="2577" max="2816" width="9.109375" style="1"/>
    <col min="2817" max="2817" width="19" style="1" customWidth="1"/>
    <col min="2818" max="2818" width="7.88671875" style="1" customWidth="1"/>
    <col min="2819" max="2819" width="7.5546875" style="1" customWidth="1"/>
    <col min="2820" max="2820" width="8.6640625" style="1" customWidth="1"/>
    <col min="2821" max="2821" width="6.88671875" style="1" customWidth="1"/>
    <col min="2822" max="2822" width="7.88671875" style="1" customWidth="1"/>
    <col min="2823" max="2823" width="10" style="1" customWidth="1"/>
    <col min="2824" max="2824" width="7.5546875" style="1" customWidth="1"/>
    <col min="2825" max="2825" width="7.6640625" style="1" customWidth="1"/>
    <col min="2826" max="2826" width="11.109375" style="1" customWidth="1"/>
    <col min="2827" max="2827" width="8.33203125" style="1" customWidth="1"/>
    <col min="2828" max="2828" width="8" style="1" customWidth="1"/>
    <col min="2829" max="2829" width="10.44140625" style="1" customWidth="1"/>
    <col min="2830" max="2830" width="5.5546875" style="1" customWidth="1"/>
    <col min="2831" max="2831" width="6.44140625" style="1" customWidth="1"/>
    <col min="2832" max="2832" width="11" style="1" bestFit="1" customWidth="1"/>
    <col min="2833" max="3072" width="9.109375" style="1"/>
    <col min="3073" max="3073" width="19" style="1" customWidth="1"/>
    <col min="3074" max="3074" width="7.88671875" style="1" customWidth="1"/>
    <col min="3075" max="3075" width="7.5546875" style="1" customWidth="1"/>
    <col min="3076" max="3076" width="8.6640625" style="1" customWidth="1"/>
    <col min="3077" max="3077" width="6.88671875" style="1" customWidth="1"/>
    <col min="3078" max="3078" width="7.88671875" style="1" customWidth="1"/>
    <col min="3079" max="3079" width="10" style="1" customWidth="1"/>
    <col min="3080" max="3080" width="7.5546875" style="1" customWidth="1"/>
    <col min="3081" max="3081" width="7.6640625" style="1" customWidth="1"/>
    <col min="3082" max="3082" width="11.109375" style="1" customWidth="1"/>
    <col min="3083" max="3083" width="8.33203125" style="1" customWidth="1"/>
    <col min="3084" max="3084" width="8" style="1" customWidth="1"/>
    <col min="3085" max="3085" width="10.44140625" style="1" customWidth="1"/>
    <col min="3086" max="3086" width="5.5546875" style="1" customWidth="1"/>
    <col min="3087" max="3087" width="6.44140625" style="1" customWidth="1"/>
    <col min="3088" max="3088" width="11" style="1" bestFit="1" customWidth="1"/>
    <col min="3089" max="3328" width="9.109375" style="1"/>
    <col min="3329" max="3329" width="19" style="1" customWidth="1"/>
    <col min="3330" max="3330" width="7.88671875" style="1" customWidth="1"/>
    <col min="3331" max="3331" width="7.5546875" style="1" customWidth="1"/>
    <col min="3332" max="3332" width="8.6640625" style="1" customWidth="1"/>
    <col min="3333" max="3333" width="6.88671875" style="1" customWidth="1"/>
    <col min="3334" max="3334" width="7.88671875" style="1" customWidth="1"/>
    <col min="3335" max="3335" width="10" style="1" customWidth="1"/>
    <col min="3336" max="3336" width="7.5546875" style="1" customWidth="1"/>
    <col min="3337" max="3337" width="7.6640625" style="1" customWidth="1"/>
    <col min="3338" max="3338" width="11.109375" style="1" customWidth="1"/>
    <col min="3339" max="3339" width="8.33203125" style="1" customWidth="1"/>
    <col min="3340" max="3340" width="8" style="1" customWidth="1"/>
    <col min="3341" max="3341" width="10.44140625" style="1" customWidth="1"/>
    <col min="3342" max="3342" width="5.5546875" style="1" customWidth="1"/>
    <col min="3343" max="3343" width="6.44140625" style="1" customWidth="1"/>
    <col min="3344" max="3344" width="11" style="1" bestFit="1" customWidth="1"/>
    <col min="3345" max="3584" width="9.109375" style="1"/>
    <col min="3585" max="3585" width="19" style="1" customWidth="1"/>
    <col min="3586" max="3586" width="7.88671875" style="1" customWidth="1"/>
    <col min="3587" max="3587" width="7.5546875" style="1" customWidth="1"/>
    <col min="3588" max="3588" width="8.6640625" style="1" customWidth="1"/>
    <col min="3589" max="3589" width="6.88671875" style="1" customWidth="1"/>
    <col min="3590" max="3590" width="7.88671875" style="1" customWidth="1"/>
    <col min="3591" max="3591" width="10" style="1" customWidth="1"/>
    <col min="3592" max="3592" width="7.5546875" style="1" customWidth="1"/>
    <col min="3593" max="3593" width="7.6640625" style="1" customWidth="1"/>
    <col min="3594" max="3594" width="11.109375" style="1" customWidth="1"/>
    <col min="3595" max="3595" width="8.33203125" style="1" customWidth="1"/>
    <col min="3596" max="3596" width="8" style="1" customWidth="1"/>
    <col min="3597" max="3597" width="10.44140625" style="1" customWidth="1"/>
    <col min="3598" max="3598" width="5.5546875" style="1" customWidth="1"/>
    <col min="3599" max="3599" width="6.44140625" style="1" customWidth="1"/>
    <col min="3600" max="3600" width="11" style="1" bestFit="1" customWidth="1"/>
    <col min="3601" max="3840" width="9.109375" style="1"/>
    <col min="3841" max="3841" width="19" style="1" customWidth="1"/>
    <col min="3842" max="3842" width="7.88671875" style="1" customWidth="1"/>
    <col min="3843" max="3843" width="7.5546875" style="1" customWidth="1"/>
    <col min="3844" max="3844" width="8.6640625" style="1" customWidth="1"/>
    <col min="3845" max="3845" width="6.88671875" style="1" customWidth="1"/>
    <col min="3846" max="3846" width="7.88671875" style="1" customWidth="1"/>
    <col min="3847" max="3847" width="10" style="1" customWidth="1"/>
    <col min="3848" max="3848" width="7.5546875" style="1" customWidth="1"/>
    <col min="3849" max="3849" width="7.6640625" style="1" customWidth="1"/>
    <col min="3850" max="3850" width="11.109375" style="1" customWidth="1"/>
    <col min="3851" max="3851" width="8.33203125" style="1" customWidth="1"/>
    <col min="3852" max="3852" width="8" style="1" customWidth="1"/>
    <col min="3853" max="3853" width="10.44140625" style="1" customWidth="1"/>
    <col min="3854" max="3854" width="5.5546875" style="1" customWidth="1"/>
    <col min="3855" max="3855" width="6.44140625" style="1" customWidth="1"/>
    <col min="3856" max="3856" width="11" style="1" bestFit="1" customWidth="1"/>
    <col min="3857" max="4096" width="9.109375" style="1"/>
    <col min="4097" max="4097" width="19" style="1" customWidth="1"/>
    <col min="4098" max="4098" width="7.88671875" style="1" customWidth="1"/>
    <col min="4099" max="4099" width="7.5546875" style="1" customWidth="1"/>
    <col min="4100" max="4100" width="8.6640625" style="1" customWidth="1"/>
    <col min="4101" max="4101" width="6.88671875" style="1" customWidth="1"/>
    <col min="4102" max="4102" width="7.88671875" style="1" customWidth="1"/>
    <col min="4103" max="4103" width="10" style="1" customWidth="1"/>
    <col min="4104" max="4104" width="7.5546875" style="1" customWidth="1"/>
    <col min="4105" max="4105" width="7.6640625" style="1" customWidth="1"/>
    <col min="4106" max="4106" width="11.109375" style="1" customWidth="1"/>
    <col min="4107" max="4107" width="8.33203125" style="1" customWidth="1"/>
    <col min="4108" max="4108" width="8" style="1" customWidth="1"/>
    <col min="4109" max="4109" width="10.44140625" style="1" customWidth="1"/>
    <col min="4110" max="4110" width="5.5546875" style="1" customWidth="1"/>
    <col min="4111" max="4111" width="6.44140625" style="1" customWidth="1"/>
    <col min="4112" max="4112" width="11" style="1" bestFit="1" customWidth="1"/>
    <col min="4113" max="4352" width="9.109375" style="1"/>
    <col min="4353" max="4353" width="19" style="1" customWidth="1"/>
    <col min="4354" max="4354" width="7.88671875" style="1" customWidth="1"/>
    <col min="4355" max="4355" width="7.5546875" style="1" customWidth="1"/>
    <col min="4356" max="4356" width="8.6640625" style="1" customWidth="1"/>
    <col min="4357" max="4357" width="6.88671875" style="1" customWidth="1"/>
    <col min="4358" max="4358" width="7.88671875" style="1" customWidth="1"/>
    <col min="4359" max="4359" width="10" style="1" customWidth="1"/>
    <col min="4360" max="4360" width="7.5546875" style="1" customWidth="1"/>
    <col min="4361" max="4361" width="7.6640625" style="1" customWidth="1"/>
    <col min="4362" max="4362" width="11.109375" style="1" customWidth="1"/>
    <col min="4363" max="4363" width="8.33203125" style="1" customWidth="1"/>
    <col min="4364" max="4364" width="8" style="1" customWidth="1"/>
    <col min="4365" max="4365" width="10.44140625" style="1" customWidth="1"/>
    <col min="4366" max="4366" width="5.5546875" style="1" customWidth="1"/>
    <col min="4367" max="4367" width="6.44140625" style="1" customWidth="1"/>
    <col min="4368" max="4368" width="11" style="1" bestFit="1" customWidth="1"/>
    <col min="4369" max="4608" width="9.109375" style="1"/>
    <col min="4609" max="4609" width="19" style="1" customWidth="1"/>
    <col min="4610" max="4610" width="7.88671875" style="1" customWidth="1"/>
    <col min="4611" max="4611" width="7.5546875" style="1" customWidth="1"/>
    <col min="4612" max="4612" width="8.6640625" style="1" customWidth="1"/>
    <col min="4613" max="4613" width="6.88671875" style="1" customWidth="1"/>
    <col min="4614" max="4614" width="7.88671875" style="1" customWidth="1"/>
    <col min="4615" max="4615" width="10" style="1" customWidth="1"/>
    <col min="4616" max="4616" width="7.5546875" style="1" customWidth="1"/>
    <col min="4617" max="4617" width="7.6640625" style="1" customWidth="1"/>
    <col min="4618" max="4618" width="11.109375" style="1" customWidth="1"/>
    <col min="4619" max="4619" width="8.33203125" style="1" customWidth="1"/>
    <col min="4620" max="4620" width="8" style="1" customWidth="1"/>
    <col min="4621" max="4621" width="10.44140625" style="1" customWidth="1"/>
    <col min="4622" max="4622" width="5.5546875" style="1" customWidth="1"/>
    <col min="4623" max="4623" width="6.44140625" style="1" customWidth="1"/>
    <col min="4624" max="4624" width="11" style="1" bestFit="1" customWidth="1"/>
    <col min="4625" max="4864" width="9.109375" style="1"/>
    <col min="4865" max="4865" width="19" style="1" customWidth="1"/>
    <col min="4866" max="4866" width="7.88671875" style="1" customWidth="1"/>
    <col min="4867" max="4867" width="7.5546875" style="1" customWidth="1"/>
    <col min="4868" max="4868" width="8.6640625" style="1" customWidth="1"/>
    <col min="4869" max="4869" width="6.88671875" style="1" customWidth="1"/>
    <col min="4870" max="4870" width="7.88671875" style="1" customWidth="1"/>
    <col min="4871" max="4871" width="10" style="1" customWidth="1"/>
    <col min="4872" max="4872" width="7.5546875" style="1" customWidth="1"/>
    <col min="4873" max="4873" width="7.6640625" style="1" customWidth="1"/>
    <col min="4874" max="4874" width="11.109375" style="1" customWidth="1"/>
    <col min="4875" max="4875" width="8.33203125" style="1" customWidth="1"/>
    <col min="4876" max="4876" width="8" style="1" customWidth="1"/>
    <col min="4877" max="4877" width="10.44140625" style="1" customWidth="1"/>
    <col min="4878" max="4878" width="5.5546875" style="1" customWidth="1"/>
    <col min="4879" max="4879" width="6.44140625" style="1" customWidth="1"/>
    <col min="4880" max="4880" width="11" style="1" bestFit="1" customWidth="1"/>
    <col min="4881" max="5120" width="9.109375" style="1"/>
    <col min="5121" max="5121" width="19" style="1" customWidth="1"/>
    <col min="5122" max="5122" width="7.88671875" style="1" customWidth="1"/>
    <col min="5123" max="5123" width="7.5546875" style="1" customWidth="1"/>
    <col min="5124" max="5124" width="8.6640625" style="1" customWidth="1"/>
    <col min="5125" max="5125" width="6.88671875" style="1" customWidth="1"/>
    <col min="5126" max="5126" width="7.88671875" style="1" customWidth="1"/>
    <col min="5127" max="5127" width="10" style="1" customWidth="1"/>
    <col min="5128" max="5128" width="7.5546875" style="1" customWidth="1"/>
    <col min="5129" max="5129" width="7.6640625" style="1" customWidth="1"/>
    <col min="5130" max="5130" width="11.109375" style="1" customWidth="1"/>
    <col min="5131" max="5131" width="8.33203125" style="1" customWidth="1"/>
    <col min="5132" max="5132" width="8" style="1" customWidth="1"/>
    <col min="5133" max="5133" width="10.44140625" style="1" customWidth="1"/>
    <col min="5134" max="5134" width="5.5546875" style="1" customWidth="1"/>
    <col min="5135" max="5135" width="6.44140625" style="1" customWidth="1"/>
    <col min="5136" max="5136" width="11" style="1" bestFit="1" customWidth="1"/>
    <col min="5137" max="5376" width="9.109375" style="1"/>
    <col min="5377" max="5377" width="19" style="1" customWidth="1"/>
    <col min="5378" max="5378" width="7.88671875" style="1" customWidth="1"/>
    <col min="5379" max="5379" width="7.5546875" style="1" customWidth="1"/>
    <col min="5380" max="5380" width="8.6640625" style="1" customWidth="1"/>
    <col min="5381" max="5381" width="6.88671875" style="1" customWidth="1"/>
    <col min="5382" max="5382" width="7.88671875" style="1" customWidth="1"/>
    <col min="5383" max="5383" width="10" style="1" customWidth="1"/>
    <col min="5384" max="5384" width="7.5546875" style="1" customWidth="1"/>
    <col min="5385" max="5385" width="7.6640625" style="1" customWidth="1"/>
    <col min="5386" max="5386" width="11.109375" style="1" customWidth="1"/>
    <col min="5387" max="5387" width="8.33203125" style="1" customWidth="1"/>
    <col min="5388" max="5388" width="8" style="1" customWidth="1"/>
    <col min="5389" max="5389" width="10.44140625" style="1" customWidth="1"/>
    <col min="5390" max="5390" width="5.5546875" style="1" customWidth="1"/>
    <col min="5391" max="5391" width="6.44140625" style="1" customWidth="1"/>
    <col min="5392" max="5392" width="11" style="1" bestFit="1" customWidth="1"/>
    <col min="5393" max="5632" width="9.109375" style="1"/>
    <col min="5633" max="5633" width="19" style="1" customWidth="1"/>
    <col min="5634" max="5634" width="7.88671875" style="1" customWidth="1"/>
    <col min="5635" max="5635" width="7.5546875" style="1" customWidth="1"/>
    <col min="5636" max="5636" width="8.6640625" style="1" customWidth="1"/>
    <col min="5637" max="5637" width="6.88671875" style="1" customWidth="1"/>
    <col min="5638" max="5638" width="7.88671875" style="1" customWidth="1"/>
    <col min="5639" max="5639" width="10" style="1" customWidth="1"/>
    <col min="5640" max="5640" width="7.5546875" style="1" customWidth="1"/>
    <col min="5641" max="5641" width="7.6640625" style="1" customWidth="1"/>
    <col min="5642" max="5642" width="11.109375" style="1" customWidth="1"/>
    <col min="5643" max="5643" width="8.33203125" style="1" customWidth="1"/>
    <col min="5644" max="5644" width="8" style="1" customWidth="1"/>
    <col min="5645" max="5645" width="10.44140625" style="1" customWidth="1"/>
    <col min="5646" max="5646" width="5.5546875" style="1" customWidth="1"/>
    <col min="5647" max="5647" width="6.44140625" style="1" customWidth="1"/>
    <col min="5648" max="5648" width="11" style="1" bestFit="1" customWidth="1"/>
    <col min="5649" max="5888" width="9.109375" style="1"/>
    <col min="5889" max="5889" width="19" style="1" customWidth="1"/>
    <col min="5890" max="5890" width="7.88671875" style="1" customWidth="1"/>
    <col min="5891" max="5891" width="7.5546875" style="1" customWidth="1"/>
    <col min="5892" max="5892" width="8.6640625" style="1" customWidth="1"/>
    <col min="5893" max="5893" width="6.88671875" style="1" customWidth="1"/>
    <col min="5894" max="5894" width="7.88671875" style="1" customWidth="1"/>
    <col min="5895" max="5895" width="10" style="1" customWidth="1"/>
    <col min="5896" max="5896" width="7.5546875" style="1" customWidth="1"/>
    <col min="5897" max="5897" width="7.6640625" style="1" customWidth="1"/>
    <col min="5898" max="5898" width="11.109375" style="1" customWidth="1"/>
    <col min="5899" max="5899" width="8.33203125" style="1" customWidth="1"/>
    <col min="5900" max="5900" width="8" style="1" customWidth="1"/>
    <col min="5901" max="5901" width="10.44140625" style="1" customWidth="1"/>
    <col min="5902" max="5902" width="5.5546875" style="1" customWidth="1"/>
    <col min="5903" max="5903" width="6.44140625" style="1" customWidth="1"/>
    <col min="5904" max="5904" width="11" style="1" bestFit="1" customWidth="1"/>
    <col min="5905" max="6144" width="9.109375" style="1"/>
    <col min="6145" max="6145" width="19" style="1" customWidth="1"/>
    <col min="6146" max="6146" width="7.88671875" style="1" customWidth="1"/>
    <col min="6147" max="6147" width="7.5546875" style="1" customWidth="1"/>
    <col min="6148" max="6148" width="8.6640625" style="1" customWidth="1"/>
    <col min="6149" max="6149" width="6.88671875" style="1" customWidth="1"/>
    <col min="6150" max="6150" width="7.88671875" style="1" customWidth="1"/>
    <col min="6151" max="6151" width="10" style="1" customWidth="1"/>
    <col min="6152" max="6152" width="7.5546875" style="1" customWidth="1"/>
    <col min="6153" max="6153" width="7.6640625" style="1" customWidth="1"/>
    <col min="6154" max="6154" width="11.109375" style="1" customWidth="1"/>
    <col min="6155" max="6155" width="8.33203125" style="1" customWidth="1"/>
    <col min="6156" max="6156" width="8" style="1" customWidth="1"/>
    <col min="6157" max="6157" width="10.44140625" style="1" customWidth="1"/>
    <col min="6158" max="6158" width="5.5546875" style="1" customWidth="1"/>
    <col min="6159" max="6159" width="6.44140625" style="1" customWidth="1"/>
    <col min="6160" max="6160" width="11" style="1" bestFit="1" customWidth="1"/>
    <col min="6161" max="6400" width="9.109375" style="1"/>
    <col min="6401" max="6401" width="19" style="1" customWidth="1"/>
    <col min="6402" max="6402" width="7.88671875" style="1" customWidth="1"/>
    <col min="6403" max="6403" width="7.5546875" style="1" customWidth="1"/>
    <col min="6404" max="6404" width="8.6640625" style="1" customWidth="1"/>
    <col min="6405" max="6405" width="6.88671875" style="1" customWidth="1"/>
    <col min="6406" max="6406" width="7.88671875" style="1" customWidth="1"/>
    <col min="6407" max="6407" width="10" style="1" customWidth="1"/>
    <col min="6408" max="6408" width="7.5546875" style="1" customWidth="1"/>
    <col min="6409" max="6409" width="7.6640625" style="1" customWidth="1"/>
    <col min="6410" max="6410" width="11.109375" style="1" customWidth="1"/>
    <col min="6411" max="6411" width="8.33203125" style="1" customWidth="1"/>
    <col min="6412" max="6412" width="8" style="1" customWidth="1"/>
    <col min="6413" max="6413" width="10.44140625" style="1" customWidth="1"/>
    <col min="6414" max="6414" width="5.5546875" style="1" customWidth="1"/>
    <col min="6415" max="6415" width="6.44140625" style="1" customWidth="1"/>
    <col min="6416" max="6416" width="11" style="1" bestFit="1" customWidth="1"/>
    <col min="6417" max="6656" width="9.109375" style="1"/>
    <col min="6657" max="6657" width="19" style="1" customWidth="1"/>
    <col min="6658" max="6658" width="7.88671875" style="1" customWidth="1"/>
    <col min="6659" max="6659" width="7.5546875" style="1" customWidth="1"/>
    <col min="6660" max="6660" width="8.6640625" style="1" customWidth="1"/>
    <col min="6661" max="6661" width="6.88671875" style="1" customWidth="1"/>
    <col min="6662" max="6662" width="7.88671875" style="1" customWidth="1"/>
    <col min="6663" max="6663" width="10" style="1" customWidth="1"/>
    <col min="6664" max="6664" width="7.5546875" style="1" customWidth="1"/>
    <col min="6665" max="6665" width="7.6640625" style="1" customWidth="1"/>
    <col min="6666" max="6666" width="11.109375" style="1" customWidth="1"/>
    <col min="6667" max="6667" width="8.33203125" style="1" customWidth="1"/>
    <col min="6668" max="6668" width="8" style="1" customWidth="1"/>
    <col min="6669" max="6669" width="10.44140625" style="1" customWidth="1"/>
    <col min="6670" max="6670" width="5.5546875" style="1" customWidth="1"/>
    <col min="6671" max="6671" width="6.44140625" style="1" customWidth="1"/>
    <col min="6672" max="6672" width="11" style="1" bestFit="1" customWidth="1"/>
    <col min="6673" max="6912" width="9.109375" style="1"/>
    <col min="6913" max="6913" width="19" style="1" customWidth="1"/>
    <col min="6914" max="6914" width="7.88671875" style="1" customWidth="1"/>
    <col min="6915" max="6915" width="7.5546875" style="1" customWidth="1"/>
    <col min="6916" max="6916" width="8.6640625" style="1" customWidth="1"/>
    <col min="6917" max="6917" width="6.88671875" style="1" customWidth="1"/>
    <col min="6918" max="6918" width="7.88671875" style="1" customWidth="1"/>
    <col min="6919" max="6919" width="10" style="1" customWidth="1"/>
    <col min="6920" max="6920" width="7.5546875" style="1" customWidth="1"/>
    <col min="6921" max="6921" width="7.6640625" style="1" customWidth="1"/>
    <col min="6922" max="6922" width="11.109375" style="1" customWidth="1"/>
    <col min="6923" max="6923" width="8.33203125" style="1" customWidth="1"/>
    <col min="6924" max="6924" width="8" style="1" customWidth="1"/>
    <col min="6925" max="6925" width="10.44140625" style="1" customWidth="1"/>
    <col min="6926" max="6926" width="5.5546875" style="1" customWidth="1"/>
    <col min="6927" max="6927" width="6.44140625" style="1" customWidth="1"/>
    <col min="6928" max="6928" width="11" style="1" bestFit="1" customWidth="1"/>
    <col min="6929" max="7168" width="9.109375" style="1"/>
    <col min="7169" max="7169" width="19" style="1" customWidth="1"/>
    <col min="7170" max="7170" width="7.88671875" style="1" customWidth="1"/>
    <col min="7171" max="7171" width="7.5546875" style="1" customWidth="1"/>
    <col min="7172" max="7172" width="8.6640625" style="1" customWidth="1"/>
    <col min="7173" max="7173" width="6.88671875" style="1" customWidth="1"/>
    <col min="7174" max="7174" width="7.88671875" style="1" customWidth="1"/>
    <col min="7175" max="7175" width="10" style="1" customWidth="1"/>
    <col min="7176" max="7176" width="7.5546875" style="1" customWidth="1"/>
    <col min="7177" max="7177" width="7.6640625" style="1" customWidth="1"/>
    <col min="7178" max="7178" width="11.109375" style="1" customWidth="1"/>
    <col min="7179" max="7179" width="8.33203125" style="1" customWidth="1"/>
    <col min="7180" max="7180" width="8" style="1" customWidth="1"/>
    <col min="7181" max="7181" width="10.44140625" style="1" customWidth="1"/>
    <col min="7182" max="7182" width="5.5546875" style="1" customWidth="1"/>
    <col min="7183" max="7183" width="6.44140625" style="1" customWidth="1"/>
    <col min="7184" max="7184" width="11" style="1" bestFit="1" customWidth="1"/>
    <col min="7185" max="7424" width="9.109375" style="1"/>
    <col min="7425" max="7425" width="19" style="1" customWidth="1"/>
    <col min="7426" max="7426" width="7.88671875" style="1" customWidth="1"/>
    <col min="7427" max="7427" width="7.5546875" style="1" customWidth="1"/>
    <col min="7428" max="7428" width="8.6640625" style="1" customWidth="1"/>
    <col min="7429" max="7429" width="6.88671875" style="1" customWidth="1"/>
    <col min="7430" max="7430" width="7.88671875" style="1" customWidth="1"/>
    <col min="7431" max="7431" width="10" style="1" customWidth="1"/>
    <col min="7432" max="7432" width="7.5546875" style="1" customWidth="1"/>
    <col min="7433" max="7433" width="7.6640625" style="1" customWidth="1"/>
    <col min="7434" max="7434" width="11.109375" style="1" customWidth="1"/>
    <col min="7435" max="7435" width="8.33203125" style="1" customWidth="1"/>
    <col min="7436" max="7436" width="8" style="1" customWidth="1"/>
    <col min="7437" max="7437" width="10.44140625" style="1" customWidth="1"/>
    <col min="7438" max="7438" width="5.5546875" style="1" customWidth="1"/>
    <col min="7439" max="7439" width="6.44140625" style="1" customWidth="1"/>
    <col min="7440" max="7440" width="11" style="1" bestFit="1" customWidth="1"/>
    <col min="7441" max="7680" width="9.109375" style="1"/>
    <col min="7681" max="7681" width="19" style="1" customWidth="1"/>
    <col min="7682" max="7682" width="7.88671875" style="1" customWidth="1"/>
    <col min="7683" max="7683" width="7.5546875" style="1" customWidth="1"/>
    <col min="7684" max="7684" width="8.6640625" style="1" customWidth="1"/>
    <col min="7685" max="7685" width="6.88671875" style="1" customWidth="1"/>
    <col min="7686" max="7686" width="7.88671875" style="1" customWidth="1"/>
    <col min="7687" max="7687" width="10" style="1" customWidth="1"/>
    <col min="7688" max="7688" width="7.5546875" style="1" customWidth="1"/>
    <col min="7689" max="7689" width="7.6640625" style="1" customWidth="1"/>
    <col min="7690" max="7690" width="11.109375" style="1" customWidth="1"/>
    <col min="7691" max="7691" width="8.33203125" style="1" customWidth="1"/>
    <col min="7692" max="7692" width="8" style="1" customWidth="1"/>
    <col min="7693" max="7693" width="10.44140625" style="1" customWidth="1"/>
    <col min="7694" max="7694" width="5.5546875" style="1" customWidth="1"/>
    <col min="7695" max="7695" width="6.44140625" style="1" customWidth="1"/>
    <col min="7696" max="7696" width="11" style="1" bestFit="1" customWidth="1"/>
    <col min="7697" max="7936" width="9.109375" style="1"/>
    <col min="7937" max="7937" width="19" style="1" customWidth="1"/>
    <col min="7938" max="7938" width="7.88671875" style="1" customWidth="1"/>
    <col min="7939" max="7939" width="7.5546875" style="1" customWidth="1"/>
    <col min="7940" max="7940" width="8.6640625" style="1" customWidth="1"/>
    <col min="7941" max="7941" width="6.88671875" style="1" customWidth="1"/>
    <col min="7942" max="7942" width="7.88671875" style="1" customWidth="1"/>
    <col min="7943" max="7943" width="10" style="1" customWidth="1"/>
    <col min="7944" max="7944" width="7.5546875" style="1" customWidth="1"/>
    <col min="7945" max="7945" width="7.6640625" style="1" customWidth="1"/>
    <col min="7946" max="7946" width="11.109375" style="1" customWidth="1"/>
    <col min="7947" max="7947" width="8.33203125" style="1" customWidth="1"/>
    <col min="7948" max="7948" width="8" style="1" customWidth="1"/>
    <col min="7949" max="7949" width="10.44140625" style="1" customWidth="1"/>
    <col min="7950" max="7950" width="5.5546875" style="1" customWidth="1"/>
    <col min="7951" max="7951" width="6.44140625" style="1" customWidth="1"/>
    <col min="7952" max="7952" width="11" style="1" bestFit="1" customWidth="1"/>
    <col min="7953" max="8192" width="9.109375" style="1"/>
    <col min="8193" max="8193" width="19" style="1" customWidth="1"/>
    <col min="8194" max="8194" width="7.88671875" style="1" customWidth="1"/>
    <col min="8195" max="8195" width="7.5546875" style="1" customWidth="1"/>
    <col min="8196" max="8196" width="8.6640625" style="1" customWidth="1"/>
    <col min="8197" max="8197" width="6.88671875" style="1" customWidth="1"/>
    <col min="8198" max="8198" width="7.88671875" style="1" customWidth="1"/>
    <col min="8199" max="8199" width="10" style="1" customWidth="1"/>
    <col min="8200" max="8200" width="7.5546875" style="1" customWidth="1"/>
    <col min="8201" max="8201" width="7.6640625" style="1" customWidth="1"/>
    <col min="8202" max="8202" width="11.109375" style="1" customWidth="1"/>
    <col min="8203" max="8203" width="8.33203125" style="1" customWidth="1"/>
    <col min="8204" max="8204" width="8" style="1" customWidth="1"/>
    <col min="8205" max="8205" width="10.44140625" style="1" customWidth="1"/>
    <col min="8206" max="8206" width="5.5546875" style="1" customWidth="1"/>
    <col min="8207" max="8207" width="6.44140625" style="1" customWidth="1"/>
    <col min="8208" max="8208" width="11" style="1" bestFit="1" customWidth="1"/>
    <col min="8209" max="8448" width="9.109375" style="1"/>
    <col min="8449" max="8449" width="19" style="1" customWidth="1"/>
    <col min="8450" max="8450" width="7.88671875" style="1" customWidth="1"/>
    <col min="8451" max="8451" width="7.5546875" style="1" customWidth="1"/>
    <col min="8452" max="8452" width="8.6640625" style="1" customWidth="1"/>
    <col min="8453" max="8453" width="6.88671875" style="1" customWidth="1"/>
    <col min="8454" max="8454" width="7.88671875" style="1" customWidth="1"/>
    <col min="8455" max="8455" width="10" style="1" customWidth="1"/>
    <col min="8456" max="8456" width="7.5546875" style="1" customWidth="1"/>
    <col min="8457" max="8457" width="7.6640625" style="1" customWidth="1"/>
    <col min="8458" max="8458" width="11.109375" style="1" customWidth="1"/>
    <col min="8459" max="8459" width="8.33203125" style="1" customWidth="1"/>
    <col min="8460" max="8460" width="8" style="1" customWidth="1"/>
    <col min="8461" max="8461" width="10.44140625" style="1" customWidth="1"/>
    <col min="8462" max="8462" width="5.5546875" style="1" customWidth="1"/>
    <col min="8463" max="8463" width="6.44140625" style="1" customWidth="1"/>
    <col min="8464" max="8464" width="11" style="1" bestFit="1" customWidth="1"/>
    <col min="8465" max="8704" width="9.109375" style="1"/>
    <col min="8705" max="8705" width="19" style="1" customWidth="1"/>
    <col min="8706" max="8706" width="7.88671875" style="1" customWidth="1"/>
    <col min="8707" max="8707" width="7.5546875" style="1" customWidth="1"/>
    <col min="8708" max="8708" width="8.6640625" style="1" customWidth="1"/>
    <col min="8709" max="8709" width="6.88671875" style="1" customWidth="1"/>
    <col min="8710" max="8710" width="7.88671875" style="1" customWidth="1"/>
    <col min="8711" max="8711" width="10" style="1" customWidth="1"/>
    <col min="8712" max="8712" width="7.5546875" style="1" customWidth="1"/>
    <col min="8713" max="8713" width="7.6640625" style="1" customWidth="1"/>
    <col min="8714" max="8714" width="11.109375" style="1" customWidth="1"/>
    <col min="8715" max="8715" width="8.33203125" style="1" customWidth="1"/>
    <col min="8716" max="8716" width="8" style="1" customWidth="1"/>
    <col min="8717" max="8717" width="10.44140625" style="1" customWidth="1"/>
    <col min="8718" max="8718" width="5.5546875" style="1" customWidth="1"/>
    <col min="8719" max="8719" width="6.44140625" style="1" customWidth="1"/>
    <col min="8720" max="8720" width="11" style="1" bestFit="1" customWidth="1"/>
    <col min="8721" max="8960" width="9.109375" style="1"/>
    <col min="8961" max="8961" width="19" style="1" customWidth="1"/>
    <col min="8962" max="8962" width="7.88671875" style="1" customWidth="1"/>
    <col min="8963" max="8963" width="7.5546875" style="1" customWidth="1"/>
    <col min="8964" max="8964" width="8.6640625" style="1" customWidth="1"/>
    <col min="8965" max="8965" width="6.88671875" style="1" customWidth="1"/>
    <col min="8966" max="8966" width="7.88671875" style="1" customWidth="1"/>
    <col min="8967" max="8967" width="10" style="1" customWidth="1"/>
    <col min="8968" max="8968" width="7.5546875" style="1" customWidth="1"/>
    <col min="8969" max="8969" width="7.6640625" style="1" customWidth="1"/>
    <col min="8970" max="8970" width="11.109375" style="1" customWidth="1"/>
    <col min="8971" max="8971" width="8.33203125" style="1" customWidth="1"/>
    <col min="8972" max="8972" width="8" style="1" customWidth="1"/>
    <col min="8973" max="8973" width="10.44140625" style="1" customWidth="1"/>
    <col min="8974" max="8974" width="5.5546875" style="1" customWidth="1"/>
    <col min="8975" max="8975" width="6.44140625" style="1" customWidth="1"/>
    <col min="8976" max="8976" width="11" style="1" bestFit="1" customWidth="1"/>
    <col min="8977" max="9216" width="9.109375" style="1"/>
    <col min="9217" max="9217" width="19" style="1" customWidth="1"/>
    <col min="9218" max="9218" width="7.88671875" style="1" customWidth="1"/>
    <col min="9219" max="9219" width="7.5546875" style="1" customWidth="1"/>
    <col min="9220" max="9220" width="8.6640625" style="1" customWidth="1"/>
    <col min="9221" max="9221" width="6.88671875" style="1" customWidth="1"/>
    <col min="9222" max="9222" width="7.88671875" style="1" customWidth="1"/>
    <col min="9223" max="9223" width="10" style="1" customWidth="1"/>
    <col min="9224" max="9224" width="7.5546875" style="1" customWidth="1"/>
    <col min="9225" max="9225" width="7.6640625" style="1" customWidth="1"/>
    <col min="9226" max="9226" width="11.109375" style="1" customWidth="1"/>
    <col min="9227" max="9227" width="8.33203125" style="1" customWidth="1"/>
    <col min="9228" max="9228" width="8" style="1" customWidth="1"/>
    <col min="9229" max="9229" width="10.44140625" style="1" customWidth="1"/>
    <col min="9230" max="9230" width="5.5546875" style="1" customWidth="1"/>
    <col min="9231" max="9231" width="6.44140625" style="1" customWidth="1"/>
    <col min="9232" max="9232" width="11" style="1" bestFit="1" customWidth="1"/>
    <col min="9233" max="9472" width="9.109375" style="1"/>
    <col min="9473" max="9473" width="19" style="1" customWidth="1"/>
    <col min="9474" max="9474" width="7.88671875" style="1" customWidth="1"/>
    <col min="9475" max="9475" width="7.5546875" style="1" customWidth="1"/>
    <col min="9476" max="9476" width="8.6640625" style="1" customWidth="1"/>
    <col min="9477" max="9477" width="6.88671875" style="1" customWidth="1"/>
    <col min="9478" max="9478" width="7.88671875" style="1" customWidth="1"/>
    <col min="9479" max="9479" width="10" style="1" customWidth="1"/>
    <col min="9480" max="9480" width="7.5546875" style="1" customWidth="1"/>
    <col min="9481" max="9481" width="7.6640625" style="1" customWidth="1"/>
    <col min="9482" max="9482" width="11.109375" style="1" customWidth="1"/>
    <col min="9483" max="9483" width="8.33203125" style="1" customWidth="1"/>
    <col min="9484" max="9484" width="8" style="1" customWidth="1"/>
    <col min="9485" max="9485" width="10.44140625" style="1" customWidth="1"/>
    <col min="9486" max="9486" width="5.5546875" style="1" customWidth="1"/>
    <col min="9487" max="9487" width="6.44140625" style="1" customWidth="1"/>
    <col min="9488" max="9488" width="11" style="1" bestFit="1" customWidth="1"/>
    <col min="9489" max="9728" width="9.109375" style="1"/>
    <col min="9729" max="9729" width="19" style="1" customWidth="1"/>
    <col min="9730" max="9730" width="7.88671875" style="1" customWidth="1"/>
    <col min="9731" max="9731" width="7.5546875" style="1" customWidth="1"/>
    <col min="9732" max="9732" width="8.6640625" style="1" customWidth="1"/>
    <col min="9733" max="9733" width="6.88671875" style="1" customWidth="1"/>
    <col min="9734" max="9734" width="7.88671875" style="1" customWidth="1"/>
    <col min="9735" max="9735" width="10" style="1" customWidth="1"/>
    <col min="9736" max="9736" width="7.5546875" style="1" customWidth="1"/>
    <col min="9737" max="9737" width="7.6640625" style="1" customWidth="1"/>
    <col min="9738" max="9738" width="11.109375" style="1" customWidth="1"/>
    <col min="9739" max="9739" width="8.33203125" style="1" customWidth="1"/>
    <col min="9740" max="9740" width="8" style="1" customWidth="1"/>
    <col min="9741" max="9741" width="10.44140625" style="1" customWidth="1"/>
    <col min="9742" max="9742" width="5.5546875" style="1" customWidth="1"/>
    <col min="9743" max="9743" width="6.44140625" style="1" customWidth="1"/>
    <col min="9744" max="9744" width="11" style="1" bestFit="1" customWidth="1"/>
    <col min="9745" max="9984" width="9.109375" style="1"/>
    <col min="9985" max="9985" width="19" style="1" customWidth="1"/>
    <col min="9986" max="9986" width="7.88671875" style="1" customWidth="1"/>
    <col min="9987" max="9987" width="7.5546875" style="1" customWidth="1"/>
    <col min="9988" max="9988" width="8.6640625" style="1" customWidth="1"/>
    <col min="9989" max="9989" width="6.88671875" style="1" customWidth="1"/>
    <col min="9990" max="9990" width="7.88671875" style="1" customWidth="1"/>
    <col min="9991" max="9991" width="10" style="1" customWidth="1"/>
    <col min="9992" max="9992" width="7.5546875" style="1" customWidth="1"/>
    <col min="9993" max="9993" width="7.6640625" style="1" customWidth="1"/>
    <col min="9994" max="9994" width="11.109375" style="1" customWidth="1"/>
    <col min="9995" max="9995" width="8.33203125" style="1" customWidth="1"/>
    <col min="9996" max="9996" width="8" style="1" customWidth="1"/>
    <col min="9997" max="9997" width="10.44140625" style="1" customWidth="1"/>
    <col min="9998" max="9998" width="5.5546875" style="1" customWidth="1"/>
    <col min="9999" max="9999" width="6.44140625" style="1" customWidth="1"/>
    <col min="10000" max="10000" width="11" style="1" bestFit="1" customWidth="1"/>
    <col min="10001" max="10240" width="9.109375" style="1"/>
    <col min="10241" max="10241" width="19" style="1" customWidth="1"/>
    <col min="10242" max="10242" width="7.88671875" style="1" customWidth="1"/>
    <col min="10243" max="10243" width="7.5546875" style="1" customWidth="1"/>
    <col min="10244" max="10244" width="8.6640625" style="1" customWidth="1"/>
    <col min="10245" max="10245" width="6.88671875" style="1" customWidth="1"/>
    <col min="10246" max="10246" width="7.88671875" style="1" customWidth="1"/>
    <col min="10247" max="10247" width="10" style="1" customWidth="1"/>
    <col min="10248" max="10248" width="7.5546875" style="1" customWidth="1"/>
    <col min="10249" max="10249" width="7.6640625" style="1" customWidth="1"/>
    <col min="10250" max="10250" width="11.109375" style="1" customWidth="1"/>
    <col min="10251" max="10251" width="8.33203125" style="1" customWidth="1"/>
    <col min="10252" max="10252" width="8" style="1" customWidth="1"/>
    <col min="10253" max="10253" width="10.44140625" style="1" customWidth="1"/>
    <col min="10254" max="10254" width="5.5546875" style="1" customWidth="1"/>
    <col min="10255" max="10255" width="6.44140625" style="1" customWidth="1"/>
    <col min="10256" max="10256" width="11" style="1" bestFit="1" customWidth="1"/>
    <col min="10257" max="10496" width="9.109375" style="1"/>
    <col min="10497" max="10497" width="19" style="1" customWidth="1"/>
    <col min="10498" max="10498" width="7.88671875" style="1" customWidth="1"/>
    <col min="10499" max="10499" width="7.5546875" style="1" customWidth="1"/>
    <col min="10500" max="10500" width="8.6640625" style="1" customWidth="1"/>
    <col min="10501" max="10501" width="6.88671875" style="1" customWidth="1"/>
    <col min="10502" max="10502" width="7.88671875" style="1" customWidth="1"/>
    <col min="10503" max="10503" width="10" style="1" customWidth="1"/>
    <col min="10504" max="10504" width="7.5546875" style="1" customWidth="1"/>
    <col min="10505" max="10505" width="7.6640625" style="1" customWidth="1"/>
    <col min="10506" max="10506" width="11.109375" style="1" customWidth="1"/>
    <col min="10507" max="10507" width="8.33203125" style="1" customWidth="1"/>
    <col min="10508" max="10508" width="8" style="1" customWidth="1"/>
    <col min="10509" max="10509" width="10.44140625" style="1" customWidth="1"/>
    <col min="10510" max="10510" width="5.5546875" style="1" customWidth="1"/>
    <col min="10511" max="10511" width="6.44140625" style="1" customWidth="1"/>
    <col min="10512" max="10512" width="11" style="1" bestFit="1" customWidth="1"/>
    <col min="10513" max="10752" width="9.109375" style="1"/>
    <col min="10753" max="10753" width="19" style="1" customWidth="1"/>
    <col min="10754" max="10754" width="7.88671875" style="1" customWidth="1"/>
    <col min="10755" max="10755" width="7.5546875" style="1" customWidth="1"/>
    <col min="10756" max="10756" width="8.6640625" style="1" customWidth="1"/>
    <col min="10757" max="10757" width="6.88671875" style="1" customWidth="1"/>
    <col min="10758" max="10758" width="7.88671875" style="1" customWidth="1"/>
    <col min="10759" max="10759" width="10" style="1" customWidth="1"/>
    <col min="10760" max="10760" width="7.5546875" style="1" customWidth="1"/>
    <col min="10761" max="10761" width="7.6640625" style="1" customWidth="1"/>
    <col min="10762" max="10762" width="11.109375" style="1" customWidth="1"/>
    <col min="10763" max="10763" width="8.33203125" style="1" customWidth="1"/>
    <col min="10764" max="10764" width="8" style="1" customWidth="1"/>
    <col min="10765" max="10765" width="10.44140625" style="1" customWidth="1"/>
    <col min="10766" max="10766" width="5.5546875" style="1" customWidth="1"/>
    <col min="10767" max="10767" width="6.44140625" style="1" customWidth="1"/>
    <col min="10768" max="10768" width="11" style="1" bestFit="1" customWidth="1"/>
    <col min="10769" max="11008" width="9.109375" style="1"/>
    <col min="11009" max="11009" width="19" style="1" customWidth="1"/>
    <col min="11010" max="11010" width="7.88671875" style="1" customWidth="1"/>
    <col min="11011" max="11011" width="7.5546875" style="1" customWidth="1"/>
    <col min="11012" max="11012" width="8.6640625" style="1" customWidth="1"/>
    <col min="11013" max="11013" width="6.88671875" style="1" customWidth="1"/>
    <col min="11014" max="11014" width="7.88671875" style="1" customWidth="1"/>
    <col min="11015" max="11015" width="10" style="1" customWidth="1"/>
    <col min="11016" max="11016" width="7.5546875" style="1" customWidth="1"/>
    <col min="11017" max="11017" width="7.6640625" style="1" customWidth="1"/>
    <col min="11018" max="11018" width="11.109375" style="1" customWidth="1"/>
    <col min="11019" max="11019" width="8.33203125" style="1" customWidth="1"/>
    <col min="11020" max="11020" width="8" style="1" customWidth="1"/>
    <col min="11021" max="11021" width="10.44140625" style="1" customWidth="1"/>
    <col min="11022" max="11022" width="5.5546875" style="1" customWidth="1"/>
    <col min="11023" max="11023" width="6.44140625" style="1" customWidth="1"/>
    <col min="11024" max="11024" width="11" style="1" bestFit="1" customWidth="1"/>
    <col min="11025" max="11264" width="9.109375" style="1"/>
    <col min="11265" max="11265" width="19" style="1" customWidth="1"/>
    <col min="11266" max="11266" width="7.88671875" style="1" customWidth="1"/>
    <col min="11267" max="11267" width="7.5546875" style="1" customWidth="1"/>
    <col min="11268" max="11268" width="8.6640625" style="1" customWidth="1"/>
    <col min="11269" max="11269" width="6.88671875" style="1" customWidth="1"/>
    <col min="11270" max="11270" width="7.88671875" style="1" customWidth="1"/>
    <col min="11271" max="11271" width="10" style="1" customWidth="1"/>
    <col min="11272" max="11272" width="7.5546875" style="1" customWidth="1"/>
    <col min="11273" max="11273" width="7.6640625" style="1" customWidth="1"/>
    <col min="11274" max="11274" width="11.109375" style="1" customWidth="1"/>
    <col min="11275" max="11275" width="8.33203125" style="1" customWidth="1"/>
    <col min="11276" max="11276" width="8" style="1" customWidth="1"/>
    <col min="11277" max="11277" width="10.44140625" style="1" customWidth="1"/>
    <col min="11278" max="11278" width="5.5546875" style="1" customWidth="1"/>
    <col min="11279" max="11279" width="6.44140625" style="1" customWidth="1"/>
    <col min="11280" max="11280" width="11" style="1" bestFit="1" customWidth="1"/>
    <col min="11281" max="11520" width="9.109375" style="1"/>
    <col min="11521" max="11521" width="19" style="1" customWidth="1"/>
    <col min="11522" max="11522" width="7.88671875" style="1" customWidth="1"/>
    <col min="11523" max="11523" width="7.5546875" style="1" customWidth="1"/>
    <col min="11524" max="11524" width="8.6640625" style="1" customWidth="1"/>
    <col min="11525" max="11525" width="6.88671875" style="1" customWidth="1"/>
    <col min="11526" max="11526" width="7.88671875" style="1" customWidth="1"/>
    <col min="11527" max="11527" width="10" style="1" customWidth="1"/>
    <col min="11528" max="11528" width="7.5546875" style="1" customWidth="1"/>
    <col min="11529" max="11529" width="7.6640625" style="1" customWidth="1"/>
    <col min="11530" max="11530" width="11.109375" style="1" customWidth="1"/>
    <col min="11531" max="11531" width="8.33203125" style="1" customWidth="1"/>
    <col min="11532" max="11532" width="8" style="1" customWidth="1"/>
    <col min="11533" max="11533" width="10.44140625" style="1" customWidth="1"/>
    <col min="11534" max="11534" width="5.5546875" style="1" customWidth="1"/>
    <col min="11535" max="11535" width="6.44140625" style="1" customWidth="1"/>
    <col min="11536" max="11536" width="11" style="1" bestFit="1" customWidth="1"/>
    <col min="11537" max="11776" width="9.109375" style="1"/>
    <col min="11777" max="11777" width="19" style="1" customWidth="1"/>
    <col min="11778" max="11778" width="7.88671875" style="1" customWidth="1"/>
    <col min="11779" max="11779" width="7.5546875" style="1" customWidth="1"/>
    <col min="11780" max="11780" width="8.6640625" style="1" customWidth="1"/>
    <col min="11781" max="11781" width="6.88671875" style="1" customWidth="1"/>
    <col min="11782" max="11782" width="7.88671875" style="1" customWidth="1"/>
    <col min="11783" max="11783" width="10" style="1" customWidth="1"/>
    <col min="11784" max="11784" width="7.5546875" style="1" customWidth="1"/>
    <col min="11785" max="11785" width="7.6640625" style="1" customWidth="1"/>
    <col min="11786" max="11786" width="11.109375" style="1" customWidth="1"/>
    <col min="11787" max="11787" width="8.33203125" style="1" customWidth="1"/>
    <col min="11788" max="11788" width="8" style="1" customWidth="1"/>
    <col min="11789" max="11789" width="10.44140625" style="1" customWidth="1"/>
    <col min="11790" max="11790" width="5.5546875" style="1" customWidth="1"/>
    <col min="11791" max="11791" width="6.44140625" style="1" customWidth="1"/>
    <col min="11792" max="11792" width="11" style="1" bestFit="1" customWidth="1"/>
    <col min="11793" max="12032" width="9.109375" style="1"/>
    <col min="12033" max="12033" width="19" style="1" customWidth="1"/>
    <col min="12034" max="12034" width="7.88671875" style="1" customWidth="1"/>
    <col min="12035" max="12035" width="7.5546875" style="1" customWidth="1"/>
    <col min="12036" max="12036" width="8.6640625" style="1" customWidth="1"/>
    <col min="12037" max="12037" width="6.88671875" style="1" customWidth="1"/>
    <col min="12038" max="12038" width="7.88671875" style="1" customWidth="1"/>
    <col min="12039" max="12039" width="10" style="1" customWidth="1"/>
    <col min="12040" max="12040" width="7.5546875" style="1" customWidth="1"/>
    <col min="12041" max="12041" width="7.6640625" style="1" customWidth="1"/>
    <col min="12042" max="12042" width="11.109375" style="1" customWidth="1"/>
    <col min="12043" max="12043" width="8.33203125" style="1" customWidth="1"/>
    <col min="12044" max="12044" width="8" style="1" customWidth="1"/>
    <col min="12045" max="12045" width="10.44140625" style="1" customWidth="1"/>
    <col min="12046" max="12046" width="5.5546875" style="1" customWidth="1"/>
    <col min="12047" max="12047" width="6.44140625" style="1" customWidth="1"/>
    <col min="12048" max="12048" width="11" style="1" bestFit="1" customWidth="1"/>
    <col min="12049" max="12288" width="9.109375" style="1"/>
    <col min="12289" max="12289" width="19" style="1" customWidth="1"/>
    <col min="12290" max="12290" width="7.88671875" style="1" customWidth="1"/>
    <col min="12291" max="12291" width="7.5546875" style="1" customWidth="1"/>
    <col min="12292" max="12292" width="8.6640625" style="1" customWidth="1"/>
    <col min="12293" max="12293" width="6.88671875" style="1" customWidth="1"/>
    <col min="12294" max="12294" width="7.88671875" style="1" customWidth="1"/>
    <col min="12295" max="12295" width="10" style="1" customWidth="1"/>
    <col min="12296" max="12296" width="7.5546875" style="1" customWidth="1"/>
    <col min="12297" max="12297" width="7.6640625" style="1" customWidth="1"/>
    <col min="12298" max="12298" width="11.109375" style="1" customWidth="1"/>
    <col min="12299" max="12299" width="8.33203125" style="1" customWidth="1"/>
    <col min="12300" max="12300" width="8" style="1" customWidth="1"/>
    <col min="12301" max="12301" width="10.44140625" style="1" customWidth="1"/>
    <col min="12302" max="12302" width="5.5546875" style="1" customWidth="1"/>
    <col min="12303" max="12303" width="6.44140625" style="1" customWidth="1"/>
    <col min="12304" max="12304" width="11" style="1" bestFit="1" customWidth="1"/>
    <col min="12305" max="12544" width="9.109375" style="1"/>
    <col min="12545" max="12545" width="19" style="1" customWidth="1"/>
    <col min="12546" max="12546" width="7.88671875" style="1" customWidth="1"/>
    <col min="12547" max="12547" width="7.5546875" style="1" customWidth="1"/>
    <col min="12548" max="12548" width="8.6640625" style="1" customWidth="1"/>
    <col min="12549" max="12549" width="6.88671875" style="1" customWidth="1"/>
    <col min="12550" max="12550" width="7.88671875" style="1" customWidth="1"/>
    <col min="12551" max="12551" width="10" style="1" customWidth="1"/>
    <col min="12552" max="12552" width="7.5546875" style="1" customWidth="1"/>
    <col min="12553" max="12553" width="7.6640625" style="1" customWidth="1"/>
    <col min="12554" max="12554" width="11.109375" style="1" customWidth="1"/>
    <col min="12555" max="12555" width="8.33203125" style="1" customWidth="1"/>
    <col min="12556" max="12556" width="8" style="1" customWidth="1"/>
    <col min="12557" max="12557" width="10.44140625" style="1" customWidth="1"/>
    <col min="12558" max="12558" width="5.5546875" style="1" customWidth="1"/>
    <col min="12559" max="12559" width="6.44140625" style="1" customWidth="1"/>
    <col min="12560" max="12560" width="11" style="1" bestFit="1" customWidth="1"/>
    <col min="12561" max="12800" width="9.109375" style="1"/>
    <col min="12801" max="12801" width="19" style="1" customWidth="1"/>
    <col min="12802" max="12802" width="7.88671875" style="1" customWidth="1"/>
    <col min="12803" max="12803" width="7.5546875" style="1" customWidth="1"/>
    <col min="12804" max="12804" width="8.6640625" style="1" customWidth="1"/>
    <col min="12805" max="12805" width="6.88671875" style="1" customWidth="1"/>
    <col min="12806" max="12806" width="7.88671875" style="1" customWidth="1"/>
    <col min="12807" max="12807" width="10" style="1" customWidth="1"/>
    <col min="12808" max="12808" width="7.5546875" style="1" customWidth="1"/>
    <col min="12809" max="12809" width="7.6640625" style="1" customWidth="1"/>
    <col min="12810" max="12810" width="11.109375" style="1" customWidth="1"/>
    <col min="12811" max="12811" width="8.33203125" style="1" customWidth="1"/>
    <col min="12812" max="12812" width="8" style="1" customWidth="1"/>
    <col min="12813" max="12813" width="10.44140625" style="1" customWidth="1"/>
    <col min="12814" max="12814" width="5.5546875" style="1" customWidth="1"/>
    <col min="12815" max="12815" width="6.44140625" style="1" customWidth="1"/>
    <col min="12816" max="12816" width="11" style="1" bestFit="1" customWidth="1"/>
    <col min="12817" max="13056" width="9.109375" style="1"/>
    <col min="13057" max="13057" width="19" style="1" customWidth="1"/>
    <col min="13058" max="13058" width="7.88671875" style="1" customWidth="1"/>
    <col min="13059" max="13059" width="7.5546875" style="1" customWidth="1"/>
    <col min="13060" max="13060" width="8.6640625" style="1" customWidth="1"/>
    <col min="13061" max="13061" width="6.88671875" style="1" customWidth="1"/>
    <col min="13062" max="13062" width="7.88671875" style="1" customWidth="1"/>
    <col min="13063" max="13063" width="10" style="1" customWidth="1"/>
    <col min="13064" max="13064" width="7.5546875" style="1" customWidth="1"/>
    <col min="13065" max="13065" width="7.6640625" style="1" customWidth="1"/>
    <col min="13066" max="13066" width="11.109375" style="1" customWidth="1"/>
    <col min="13067" max="13067" width="8.33203125" style="1" customWidth="1"/>
    <col min="13068" max="13068" width="8" style="1" customWidth="1"/>
    <col min="13069" max="13069" width="10.44140625" style="1" customWidth="1"/>
    <col min="13070" max="13070" width="5.5546875" style="1" customWidth="1"/>
    <col min="13071" max="13071" width="6.44140625" style="1" customWidth="1"/>
    <col min="13072" max="13072" width="11" style="1" bestFit="1" customWidth="1"/>
    <col min="13073" max="13312" width="9.109375" style="1"/>
    <col min="13313" max="13313" width="19" style="1" customWidth="1"/>
    <col min="13314" max="13314" width="7.88671875" style="1" customWidth="1"/>
    <col min="13315" max="13315" width="7.5546875" style="1" customWidth="1"/>
    <col min="13316" max="13316" width="8.6640625" style="1" customWidth="1"/>
    <col min="13317" max="13317" width="6.88671875" style="1" customWidth="1"/>
    <col min="13318" max="13318" width="7.88671875" style="1" customWidth="1"/>
    <col min="13319" max="13319" width="10" style="1" customWidth="1"/>
    <col min="13320" max="13320" width="7.5546875" style="1" customWidth="1"/>
    <col min="13321" max="13321" width="7.6640625" style="1" customWidth="1"/>
    <col min="13322" max="13322" width="11.109375" style="1" customWidth="1"/>
    <col min="13323" max="13323" width="8.33203125" style="1" customWidth="1"/>
    <col min="13324" max="13324" width="8" style="1" customWidth="1"/>
    <col min="13325" max="13325" width="10.44140625" style="1" customWidth="1"/>
    <col min="13326" max="13326" width="5.5546875" style="1" customWidth="1"/>
    <col min="13327" max="13327" width="6.44140625" style="1" customWidth="1"/>
    <col min="13328" max="13328" width="11" style="1" bestFit="1" customWidth="1"/>
    <col min="13329" max="13568" width="9.109375" style="1"/>
    <col min="13569" max="13569" width="19" style="1" customWidth="1"/>
    <col min="13570" max="13570" width="7.88671875" style="1" customWidth="1"/>
    <col min="13571" max="13571" width="7.5546875" style="1" customWidth="1"/>
    <col min="13572" max="13572" width="8.6640625" style="1" customWidth="1"/>
    <col min="13573" max="13573" width="6.88671875" style="1" customWidth="1"/>
    <col min="13574" max="13574" width="7.88671875" style="1" customWidth="1"/>
    <col min="13575" max="13575" width="10" style="1" customWidth="1"/>
    <col min="13576" max="13576" width="7.5546875" style="1" customWidth="1"/>
    <col min="13577" max="13577" width="7.6640625" style="1" customWidth="1"/>
    <col min="13578" max="13578" width="11.109375" style="1" customWidth="1"/>
    <col min="13579" max="13579" width="8.33203125" style="1" customWidth="1"/>
    <col min="13580" max="13580" width="8" style="1" customWidth="1"/>
    <col min="13581" max="13581" width="10.44140625" style="1" customWidth="1"/>
    <col min="13582" max="13582" width="5.5546875" style="1" customWidth="1"/>
    <col min="13583" max="13583" width="6.44140625" style="1" customWidth="1"/>
    <col min="13584" max="13584" width="11" style="1" bestFit="1" customWidth="1"/>
    <col min="13585" max="13824" width="9.109375" style="1"/>
    <col min="13825" max="13825" width="19" style="1" customWidth="1"/>
    <col min="13826" max="13826" width="7.88671875" style="1" customWidth="1"/>
    <col min="13827" max="13827" width="7.5546875" style="1" customWidth="1"/>
    <col min="13828" max="13828" width="8.6640625" style="1" customWidth="1"/>
    <col min="13829" max="13829" width="6.88671875" style="1" customWidth="1"/>
    <col min="13830" max="13830" width="7.88671875" style="1" customWidth="1"/>
    <col min="13831" max="13831" width="10" style="1" customWidth="1"/>
    <col min="13832" max="13832" width="7.5546875" style="1" customWidth="1"/>
    <col min="13833" max="13833" width="7.6640625" style="1" customWidth="1"/>
    <col min="13834" max="13834" width="11.109375" style="1" customWidth="1"/>
    <col min="13835" max="13835" width="8.33203125" style="1" customWidth="1"/>
    <col min="13836" max="13836" width="8" style="1" customWidth="1"/>
    <col min="13837" max="13837" width="10.44140625" style="1" customWidth="1"/>
    <col min="13838" max="13838" width="5.5546875" style="1" customWidth="1"/>
    <col min="13839" max="13839" width="6.44140625" style="1" customWidth="1"/>
    <col min="13840" max="13840" width="11" style="1" bestFit="1" customWidth="1"/>
    <col min="13841" max="14080" width="9.109375" style="1"/>
    <col min="14081" max="14081" width="19" style="1" customWidth="1"/>
    <col min="14082" max="14082" width="7.88671875" style="1" customWidth="1"/>
    <col min="14083" max="14083" width="7.5546875" style="1" customWidth="1"/>
    <col min="14084" max="14084" width="8.6640625" style="1" customWidth="1"/>
    <col min="14085" max="14085" width="6.88671875" style="1" customWidth="1"/>
    <col min="14086" max="14086" width="7.88671875" style="1" customWidth="1"/>
    <col min="14087" max="14087" width="10" style="1" customWidth="1"/>
    <col min="14088" max="14088" width="7.5546875" style="1" customWidth="1"/>
    <col min="14089" max="14089" width="7.6640625" style="1" customWidth="1"/>
    <col min="14090" max="14090" width="11.109375" style="1" customWidth="1"/>
    <col min="14091" max="14091" width="8.33203125" style="1" customWidth="1"/>
    <col min="14092" max="14092" width="8" style="1" customWidth="1"/>
    <col min="14093" max="14093" width="10.44140625" style="1" customWidth="1"/>
    <col min="14094" max="14094" width="5.5546875" style="1" customWidth="1"/>
    <col min="14095" max="14095" width="6.44140625" style="1" customWidth="1"/>
    <col min="14096" max="14096" width="11" style="1" bestFit="1" customWidth="1"/>
    <col min="14097" max="14336" width="9.109375" style="1"/>
    <col min="14337" max="14337" width="19" style="1" customWidth="1"/>
    <col min="14338" max="14338" width="7.88671875" style="1" customWidth="1"/>
    <col min="14339" max="14339" width="7.5546875" style="1" customWidth="1"/>
    <col min="14340" max="14340" width="8.6640625" style="1" customWidth="1"/>
    <col min="14341" max="14341" width="6.88671875" style="1" customWidth="1"/>
    <col min="14342" max="14342" width="7.88671875" style="1" customWidth="1"/>
    <col min="14343" max="14343" width="10" style="1" customWidth="1"/>
    <col min="14344" max="14344" width="7.5546875" style="1" customWidth="1"/>
    <col min="14345" max="14345" width="7.6640625" style="1" customWidth="1"/>
    <col min="14346" max="14346" width="11.109375" style="1" customWidth="1"/>
    <col min="14347" max="14347" width="8.33203125" style="1" customWidth="1"/>
    <col min="14348" max="14348" width="8" style="1" customWidth="1"/>
    <col min="14349" max="14349" width="10.44140625" style="1" customWidth="1"/>
    <col min="14350" max="14350" width="5.5546875" style="1" customWidth="1"/>
    <col min="14351" max="14351" width="6.44140625" style="1" customWidth="1"/>
    <col min="14352" max="14352" width="11" style="1" bestFit="1" customWidth="1"/>
    <col min="14353" max="14592" width="9.109375" style="1"/>
    <col min="14593" max="14593" width="19" style="1" customWidth="1"/>
    <col min="14594" max="14594" width="7.88671875" style="1" customWidth="1"/>
    <col min="14595" max="14595" width="7.5546875" style="1" customWidth="1"/>
    <col min="14596" max="14596" width="8.6640625" style="1" customWidth="1"/>
    <col min="14597" max="14597" width="6.88671875" style="1" customWidth="1"/>
    <col min="14598" max="14598" width="7.88671875" style="1" customWidth="1"/>
    <col min="14599" max="14599" width="10" style="1" customWidth="1"/>
    <col min="14600" max="14600" width="7.5546875" style="1" customWidth="1"/>
    <col min="14601" max="14601" width="7.6640625" style="1" customWidth="1"/>
    <col min="14602" max="14602" width="11.109375" style="1" customWidth="1"/>
    <col min="14603" max="14603" width="8.33203125" style="1" customWidth="1"/>
    <col min="14604" max="14604" width="8" style="1" customWidth="1"/>
    <col min="14605" max="14605" width="10.44140625" style="1" customWidth="1"/>
    <col min="14606" max="14606" width="5.5546875" style="1" customWidth="1"/>
    <col min="14607" max="14607" width="6.44140625" style="1" customWidth="1"/>
    <col min="14608" max="14608" width="11" style="1" bestFit="1" customWidth="1"/>
    <col min="14609" max="14848" width="9.109375" style="1"/>
    <col min="14849" max="14849" width="19" style="1" customWidth="1"/>
    <col min="14850" max="14850" width="7.88671875" style="1" customWidth="1"/>
    <col min="14851" max="14851" width="7.5546875" style="1" customWidth="1"/>
    <col min="14852" max="14852" width="8.6640625" style="1" customWidth="1"/>
    <col min="14853" max="14853" width="6.88671875" style="1" customWidth="1"/>
    <col min="14854" max="14854" width="7.88671875" style="1" customWidth="1"/>
    <col min="14855" max="14855" width="10" style="1" customWidth="1"/>
    <col min="14856" max="14856" width="7.5546875" style="1" customWidth="1"/>
    <col min="14857" max="14857" width="7.6640625" style="1" customWidth="1"/>
    <col min="14858" max="14858" width="11.109375" style="1" customWidth="1"/>
    <col min="14859" max="14859" width="8.33203125" style="1" customWidth="1"/>
    <col min="14860" max="14860" width="8" style="1" customWidth="1"/>
    <col min="14861" max="14861" width="10.44140625" style="1" customWidth="1"/>
    <col min="14862" max="14862" width="5.5546875" style="1" customWidth="1"/>
    <col min="14863" max="14863" width="6.44140625" style="1" customWidth="1"/>
    <col min="14864" max="14864" width="11" style="1" bestFit="1" customWidth="1"/>
    <col min="14865" max="15104" width="9.109375" style="1"/>
    <col min="15105" max="15105" width="19" style="1" customWidth="1"/>
    <col min="15106" max="15106" width="7.88671875" style="1" customWidth="1"/>
    <col min="15107" max="15107" width="7.5546875" style="1" customWidth="1"/>
    <col min="15108" max="15108" width="8.6640625" style="1" customWidth="1"/>
    <col min="15109" max="15109" width="6.88671875" style="1" customWidth="1"/>
    <col min="15110" max="15110" width="7.88671875" style="1" customWidth="1"/>
    <col min="15111" max="15111" width="10" style="1" customWidth="1"/>
    <col min="15112" max="15112" width="7.5546875" style="1" customWidth="1"/>
    <col min="15113" max="15113" width="7.6640625" style="1" customWidth="1"/>
    <col min="15114" max="15114" width="11.109375" style="1" customWidth="1"/>
    <col min="15115" max="15115" width="8.33203125" style="1" customWidth="1"/>
    <col min="15116" max="15116" width="8" style="1" customWidth="1"/>
    <col min="15117" max="15117" width="10.44140625" style="1" customWidth="1"/>
    <col min="15118" max="15118" width="5.5546875" style="1" customWidth="1"/>
    <col min="15119" max="15119" width="6.44140625" style="1" customWidth="1"/>
    <col min="15120" max="15120" width="11" style="1" bestFit="1" customWidth="1"/>
    <col min="15121" max="15360" width="9.109375" style="1"/>
    <col min="15361" max="15361" width="19" style="1" customWidth="1"/>
    <col min="15362" max="15362" width="7.88671875" style="1" customWidth="1"/>
    <col min="15363" max="15363" width="7.5546875" style="1" customWidth="1"/>
    <col min="15364" max="15364" width="8.6640625" style="1" customWidth="1"/>
    <col min="15365" max="15365" width="6.88671875" style="1" customWidth="1"/>
    <col min="15366" max="15366" width="7.88671875" style="1" customWidth="1"/>
    <col min="15367" max="15367" width="10" style="1" customWidth="1"/>
    <col min="15368" max="15368" width="7.5546875" style="1" customWidth="1"/>
    <col min="15369" max="15369" width="7.6640625" style="1" customWidth="1"/>
    <col min="15370" max="15370" width="11.109375" style="1" customWidth="1"/>
    <col min="15371" max="15371" width="8.33203125" style="1" customWidth="1"/>
    <col min="15372" max="15372" width="8" style="1" customWidth="1"/>
    <col min="15373" max="15373" width="10.44140625" style="1" customWidth="1"/>
    <col min="15374" max="15374" width="5.5546875" style="1" customWidth="1"/>
    <col min="15375" max="15375" width="6.44140625" style="1" customWidth="1"/>
    <col min="15376" max="15376" width="11" style="1" bestFit="1" customWidth="1"/>
    <col min="15377" max="15616" width="9.109375" style="1"/>
    <col min="15617" max="15617" width="19" style="1" customWidth="1"/>
    <col min="15618" max="15618" width="7.88671875" style="1" customWidth="1"/>
    <col min="15619" max="15619" width="7.5546875" style="1" customWidth="1"/>
    <col min="15620" max="15620" width="8.6640625" style="1" customWidth="1"/>
    <col min="15621" max="15621" width="6.88671875" style="1" customWidth="1"/>
    <col min="15622" max="15622" width="7.88671875" style="1" customWidth="1"/>
    <col min="15623" max="15623" width="10" style="1" customWidth="1"/>
    <col min="15624" max="15624" width="7.5546875" style="1" customWidth="1"/>
    <col min="15625" max="15625" width="7.6640625" style="1" customWidth="1"/>
    <col min="15626" max="15626" width="11.109375" style="1" customWidth="1"/>
    <col min="15627" max="15627" width="8.33203125" style="1" customWidth="1"/>
    <col min="15628" max="15628" width="8" style="1" customWidth="1"/>
    <col min="15629" max="15629" width="10.44140625" style="1" customWidth="1"/>
    <col min="15630" max="15630" width="5.5546875" style="1" customWidth="1"/>
    <col min="15631" max="15631" width="6.44140625" style="1" customWidth="1"/>
    <col min="15632" max="15632" width="11" style="1" bestFit="1" customWidth="1"/>
    <col min="15633" max="15872" width="9.109375" style="1"/>
    <col min="15873" max="15873" width="19" style="1" customWidth="1"/>
    <col min="15874" max="15874" width="7.88671875" style="1" customWidth="1"/>
    <col min="15875" max="15875" width="7.5546875" style="1" customWidth="1"/>
    <col min="15876" max="15876" width="8.6640625" style="1" customWidth="1"/>
    <col min="15877" max="15877" width="6.88671875" style="1" customWidth="1"/>
    <col min="15878" max="15878" width="7.88671875" style="1" customWidth="1"/>
    <col min="15879" max="15879" width="10" style="1" customWidth="1"/>
    <col min="15880" max="15880" width="7.5546875" style="1" customWidth="1"/>
    <col min="15881" max="15881" width="7.6640625" style="1" customWidth="1"/>
    <col min="15882" max="15882" width="11.109375" style="1" customWidth="1"/>
    <col min="15883" max="15883" width="8.33203125" style="1" customWidth="1"/>
    <col min="15884" max="15884" width="8" style="1" customWidth="1"/>
    <col min="15885" max="15885" width="10.44140625" style="1" customWidth="1"/>
    <col min="15886" max="15886" width="5.5546875" style="1" customWidth="1"/>
    <col min="15887" max="15887" width="6.44140625" style="1" customWidth="1"/>
    <col min="15888" max="15888" width="11" style="1" bestFit="1" customWidth="1"/>
    <col min="15889" max="16128" width="9.109375" style="1"/>
    <col min="16129" max="16129" width="19" style="1" customWidth="1"/>
    <col min="16130" max="16130" width="7.88671875" style="1" customWidth="1"/>
    <col min="16131" max="16131" width="7.5546875" style="1" customWidth="1"/>
    <col min="16132" max="16132" width="8.6640625" style="1" customWidth="1"/>
    <col min="16133" max="16133" width="6.88671875" style="1" customWidth="1"/>
    <col min="16134" max="16134" width="7.88671875" style="1" customWidth="1"/>
    <col min="16135" max="16135" width="10" style="1" customWidth="1"/>
    <col min="16136" max="16136" width="7.5546875" style="1" customWidth="1"/>
    <col min="16137" max="16137" width="7.6640625" style="1" customWidth="1"/>
    <col min="16138" max="16138" width="11.109375" style="1" customWidth="1"/>
    <col min="16139" max="16139" width="8.33203125" style="1" customWidth="1"/>
    <col min="16140" max="16140" width="8" style="1" customWidth="1"/>
    <col min="16141" max="16141" width="10.44140625" style="1" customWidth="1"/>
    <col min="16142" max="16142" width="5.5546875" style="1" customWidth="1"/>
    <col min="16143" max="16143" width="6.44140625" style="1" customWidth="1"/>
    <col min="16144" max="16144" width="11" style="1" bestFit="1" customWidth="1"/>
    <col min="16145" max="16384" width="9.109375" style="1"/>
  </cols>
  <sheetData>
    <row r="2" spans="1:16" ht="15" customHeight="1"/>
    <row r="3" spans="1:16" ht="16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59.25" customHeight="1" thickBot="1">
      <c r="A5" s="4" t="s">
        <v>1</v>
      </c>
      <c r="B5" s="4" t="s">
        <v>2</v>
      </c>
      <c r="C5" s="4"/>
      <c r="D5" s="4"/>
      <c r="E5" s="4" t="s">
        <v>3</v>
      </c>
      <c r="F5" s="4"/>
      <c r="G5" s="4"/>
      <c r="H5" s="4" t="s">
        <v>4</v>
      </c>
      <c r="I5" s="4"/>
      <c r="J5" s="4"/>
      <c r="K5" s="4" t="s">
        <v>5</v>
      </c>
      <c r="L5" s="4"/>
      <c r="M5" s="4"/>
      <c r="N5" s="4" t="s">
        <v>6</v>
      </c>
      <c r="O5" s="4"/>
      <c r="P5" s="4"/>
    </row>
    <row r="6" spans="1:16" ht="25.5" customHeight="1" thickTop="1" thickBot="1">
      <c r="A6" s="4"/>
      <c r="B6" s="5">
        <v>2012</v>
      </c>
      <c r="C6" s="6">
        <v>2011</v>
      </c>
      <c r="D6" s="7" t="s">
        <v>7</v>
      </c>
      <c r="E6" s="8">
        <v>2012</v>
      </c>
      <c r="F6" s="6">
        <v>2011</v>
      </c>
      <c r="G6" s="7" t="s">
        <v>7</v>
      </c>
      <c r="H6" s="5">
        <v>2012</v>
      </c>
      <c r="I6" s="6">
        <v>2011</v>
      </c>
      <c r="J6" s="7" t="s">
        <v>7</v>
      </c>
      <c r="K6" s="8">
        <v>2012</v>
      </c>
      <c r="L6" s="6">
        <v>2011</v>
      </c>
      <c r="M6" s="7" t="s">
        <v>7</v>
      </c>
      <c r="N6" s="5">
        <v>2012</v>
      </c>
      <c r="O6" s="6">
        <v>2011</v>
      </c>
      <c r="P6" s="7" t="s">
        <v>7</v>
      </c>
    </row>
    <row r="7" spans="1:16" ht="15.6" thickTop="1" thickBot="1">
      <c r="A7" s="9" t="s">
        <v>8</v>
      </c>
      <c r="B7" s="10">
        <v>1276</v>
      </c>
      <c r="C7" s="10">
        <v>1118</v>
      </c>
      <c r="D7" s="11">
        <f t="shared" ref="D7:D14" si="0">(B7-C7)/C7*100</f>
        <v>14.132379248658319</v>
      </c>
      <c r="E7" s="10">
        <v>486</v>
      </c>
      <c r="F7" s="10">
        <v>440</v>
      </c>
      <c r="G7" s="11">
        <f t="shared" ref="G7:G16" si="1">(E7-F7)/F7*100</f>
        <v>10.454545454545453</v>
      </c>
      <c r="H7" s="10">
        <v>434</v>
      </c>
      <c r="I7" s="10">
        <v>388</v>
      </c>
      <c r="J7" s="11">
        <f>(H7-I7)/I7*100</f>
        <v>11.855670103092782</v>
      </c>
      <c r="K7" s="10">
        <v>205</v>
      </c>
      <c r="L7" s="10">
        <v>234</v>
      </c>
      <c r="M7" s="11">
        <f t="shared" ref="M7:M14" si="2">(K7-L7)/L7*100</f>
        <v>-12.393162393162394</v>
      </c>
      <c r="N7" s="10">
        <v>452</v>
      </c>
      <c r="O7" s="10">
        <v>321</v>
      </c>
      <c r="P7" s="11">
        <f t="shared" ref="P7:P14" si="3">(N7-O7)/O7*100</f>
        <v>40.809968847352025</v>
      </c>
    </row>
    <row r="8" spans="1:16" ht="15.6" thickTop="1" thickBot="1">
      <c r="A8" s="9" t="s">
        <v>9</v>
      </c>
      <c r="B8" s="10">
        <v>424</v>
      </c>
      <c r="C8" s="10">
        <v>352</v>
      </c>
      <c r="D8" s="11">
        <f t="shared" si="0"/>
        <v>20.454545454545457</v>
      </c>
      <c r="E8" s="10">
        <v>207</v>
      </c>
      <c r="F8" s="10">
        <v>214</v>
      </c>
      <c r="G8" s="11">
        <f t="shared" si="1"/>
        <v>-3.2710280373831773</v>
      </c>
      <c r="H8" s="10">
        <v>60</v>
      </c>
      <c r="I8" s="10">
        <v>68</v>
      </c>
      <c r="J8" s="11">
        <f>(H8-I8)/I8*100</f>
        <v>-11.76470588235294</v>
      </c>
      <c r="K8" s="10">
        <v>130</v>
      </c>
      <c r="L8" s="10">
        <v>90</v>
      </c>
      <c r="M8" s="11">
        <f t="shared" si="2"/>
        <v>44.444444444444443</v>
      </c>
      <c r="N8" s="10">
        <v>4</v>
      </c>
      <c r="O8" s="10">
        <v>10</v>
      </c>
      <c r="P8" s="12">
        <f t="shared" si="3"/>
        <v>-60</v>
      </c>
    </row>
    <row r="9" spans="1:16" ht="15.6" thickTop="1" thickBot="1">
      <c r="A9" s="9" t="s">
        <v>10</v>
      </c>
      <c r="B9" s="10">
        <v>342</v>
      </c>
      <c r="C9" s="10">
        <v>323</v>
      </c>
      <c r="D9" s="11">
        <f t="shared" si="0"/>
        <v>5.8823529411764701</v>
      </c>
      <c r="E9" s="10">
        <v>96</v>
      </c>
      <c r="F9" s="10">
        <v>107</v>
      </c>
      <c r="G9" s="11">
        <f t="shared" si="1"/>
        <v>-10.2803738317757</v>
      </c>
      <c r="H9" s="10">
        <v>113</v>
      </c>
      <c r="I9" s="10">
        <v>118</v>
      </c>
      <c r="J9" s="11">
        <f>(H9-I9)/I9*100</f>
        <v>-4.2372881355932197</v>
      </c>
      <c r="K9" s="10">
        <v>44</v>
      </c>
      <c r="L9" s="10">
        <v>37</v>
      </c>
      <c r="M9" s="11">
        <f t="shared" si="2"/>
        <v>18.918918918918919</v>
      </c>
      <c r="N9" s="10">
        <v>5</v>
      </c>
      <c r="O9" s="10">
        <v>6</v>
      </c>
      <c r="P9" s="11">
        <f t="shared" si="3"/>
        <v>-16.666666666666664</v>
      </c>
    </row>
    <row r="10" spans="1:16" ht="15.6" thickTop="1" thickBot="1">
      <c r="A10" s="9" t="s">
        <v>11</v>
      </c>
      <c r="B10" s="10">
        <v>398</v>
      </c>
      <c r="C10" s="10">
        <v>412</v>
      </c>
      <c r="D10" s="11">
        <f t="shared" si="0"/>
        <v>-3.3980582524271843</v>
      </c>
      <c r="E10" s="10">
        <v>149</v>
      </c>
      <c r="F10" s="10">
        <v>163</v>
      </c>
      <c r="G10" s="11">
        <f t="shared" si="1"/>
        <v>-8.5889570552147241</v>
      </c>
      <c r="H10" s="10">
        <v>314</v>
      </c>
      <c r="I10" s="10">
        <v>156</v>
      </c>
      <c r="J10" s="13" t="s">
        <v>12</v>
      </c>
      <c r="K10" s="10">
        <v>12</v>
      </c>
      <c r="L10" s="10">
        <v>9</v>
      </c>
      <c r="M10" s="11">
        <f t="shared" si="2"/>
        <v>33.333333333333329</v>
      </c>
      <c r="N10" s="10">
        <v>11</v>
      </c>
      <c r="O10" s="10">
        <v>21</v>
      </c>
      <c r="P10" s="11">
        <f t="shared" si="3"/>
        <v>-47.619047619047613</v>
      </c>
    </row>
    <row r="11" spans="1:16" ht="15.6" thickTop="1" thickBot="1">
      <c r="A11" s="9" t="s">
        <v>13</v>
      </c>
      <c r="B11" s="10">
        <v>356</v>
      </c>
      <c r="C11" s="10">
        <v>308</v>
      </c>
      <c r="D11" s="11">
        <f t="shared" si="0"/>
        <v>15.584415584415584</v>
      </c>
      <c r="E11" s="10">
        <v>193</v>
      </c>
      <c r="F11" s="10">
        <v>191</v>
      </c>
      <c r="G11" s="12">
        <f t="shared" si="1"/>
        <v>1.0471204188481675</v>
      </c>
      <c r="H11" s="10">
        <v>99</v>
      </c>
      <c r="I11" s="10">
        <v>108</v>
      </c>
      <c r="J11" s="11">
        <f t="shared" ref="J11:J16" si="4">(H11-I11)/I11*100</f>
        <v>-8.3333333333333321</v>
      </c>
      <c r="K11" s="10">
        <v>41</v>
      </c>
      <c r="L11" s="10">
        <v>36</v>
      </c>
      <c r="M11" s="11">
        <f t="shared" si="2"/>
        <v>13.888888888888889</v>
      </c>
      <c r="N11" s="10">
        <v>13</v>
      </c>
      <c r="O11" s="10">
        <v>15</v>
      </c>
      <c r="P11" s="11">
        <f t="shared" si="3"/>
        <v>-13.333333333333334</v>
      </c>
    </row>
    <row r="12" spans="1:16" ht="15.6" thickTop="1" thickBot="1">
      <c r="A12" s="9" t="s">
        <v>14</v>
      </c>
      <c r="B12" s="10">
        <v>243</v>
      </c>
      <c r="C12" s="10">
        <v>410</v>
      </c>
      <c r="D12" s="11">
        <f t="shared" si="0"/>
        <v>-40.731707317073166</v>
      </c>
      <c r="E12" s="10">
        <v>110</v>
      </c>
      <c r="F12" s="10">
        <v>188</v>
      </c>
      <c r="G12" s="11">
        <f t="shared" si="1"/>
        <v>-41.48936170212766</v>
      </c>
      <c r="H12" s="10">
        <v>62</v>
      </c>
      <c r="I12" s="10">
        <v>90</v>
      </c>
      <c r="J12" s="11">
        <f t="shared" si="4"/>
        <v>-31.111111111111111</v>
      </c>
      <c r="K12" s="10">
        <v>58</v>
      </c>
      <c r="L12" s="10">
        <v>72</v>
      </c>
      <c r="M12" s="11">
        <f t="shared" si="2"/>
        <v>-19.444444444444446</v>
      </c>
      <c r="N12" s="10">
        <v>20</v>
      </c>
      <c r="O12" s="10">
        <v>42</v>
      </c>
      <c r="P12" s="11">
        <f t="shared" si="3"/>
        <v>-52.380952380952387</v>
      </c>
    </row>
    <row r="13" spans="1:16" ht="15.6" thickTop="1" thickBot="1">
      <c r="A13" s="9" t="s">
        <v>15</v>
      </c>
      <c r="B13" s="10">
        <v>389</v>
      </c>
      <c r="C13" s="10">
        <v>403</v>
      </c>
      <c r="D13" s="11">
        <f t="shared" si="0"/>
        <v>-3.4739454094292808</v>
      </c>
      <c r="E13" s="10">
        <v>120</v>
      </c>
      <c r="F13" s="10">
        <v>117</v>
      </c>
      <c r="G13" s="11">
        <f t="shared" si="1"/>
        <v>2.5641025641025639</v>
      </c>
      <c r="H13" s="10">
        <v>52</v>
      </c>
      <c r="I13" s="10">
        <v>38</v>
      </c>
      <c r="J13" s="11">
        <f t="shared" si="4"/>
        <v>36.84210526315789</v>
      </c>
      <c r="K13" s="10">
        <v>11</v>
      </c>
      <c r="L13" s="10">
        <v>8</v>
      </c>
      <c r="M13" s="11">
        <f t="shared" si="2"/>
        <v>37.5</v>
      </c>
      <c r="N13" s="10">
        <v>17</v>
      </c>
      <c r="O13" s="10">
        <v>11</v>
      </c>
      <c r="P13" s="11">
        <f t="shared" si="3"/>
        <v>54.54545454545454</v>
      </c>
    </row>
    <row r="14" spans="1:16" ht="15.6" thickTop="1" thickBot="1">
      <c r="A14" s="9" t="s">
        <v>16</v>
      </c>
      <c r="B14" s="10">
        <v>319</v>
      </c>
      <c r="C14" s="10">
        <v>328</v>
      </c>
      <c r="D14" s="11">
        <f t="shared" si="0"/>
        <v>-2.7439024390243905</v>
      </c>
      <c r="E14" s="10">
        <v>217</v>
      </c>
      <c r="F14" s="10">
        <v>203</v>
      </c>
      <c r="G14" s="11">
        <f t="shared" si="1"/>
        <v>6.8965517241379306</v>
      </c>
      <c r="H14" s="10">
        <v>97</v>
      </c>
      <c r="I14" s="10">
        <v>96</v>
      </c>
      <c r="J14" s="12">
        <f t="shared" si="4"/>
        <v>1.0416666666666665</v>
      </c>
      <c r="K14" s="10">
        <v>47</v>
      </c>
      <c r="L14" s="10">
        <v>28</v>
      </c>
      <c r="M14" s="11">
        <f t="shared" si="2"/>
        <v>67.857142857142861</v>
      </c>
      <c r="N14" s="10">
        <v>80</v>
      </c>
      <c r="O14" s="10">
        <v>81</v>
      </c>
      <c r="P14" s="11">
        <f t="shared" si="3"/>
        <v>-1.2345679012345678</v>
      </c>
    </row>
    <row r="15" spans="1:16" ht="15.75" customHeight="1" thickTop="1" thickBot="1">
      <c r="A15" s="14" t="s">
        <v>17</v>
      </c>
      <c r="B15" s="10">
        <v>2</v>
      </c>
      <c r="C15" s="10">
        <v>2</v>
      </c>
      <c r="D15" s="11"/>
      <c r="E15" s="10">
        <v>1</v>
      </c>
      <c r="F15" s="10">
        <v>8</v>
      </c>
      <c r="G15" s="11">
        <f t="shared" si="1"/>
        <v>-87.5</v>
      </c>
      <c r="H15" s="10">
        <v>4</v>
      </c>
      <c r="I15" s="10">
        <v>5</v>
      </c>
      <c r="J15" s="12">
        <f t="shared" si="4"/>
        <v>-20</v>
      </c>
      <c r="K15" s="10"/>
      <c r="L15" s="10">
        <v>4</v>
      </c>
      <c r="M15" s="11"/>
      <c r="N15" s="10"/>
      <c r="O15" s="10">
        <v>2</v>
      </c>
      <c r="P15" s="11"/>
    </row>
    <row r="16" spans="1:16" ht="15.6" thickTop="1" thickBot="1">
      <c r="A16" s="15" t="s">
        <v>18</v>
      </c>
      <c r="B16" s="12">
        <f>B7+B8+B9+B10+B11+B12+B13+B14+B15</f>
        <v>3749</v>
      </c>
      <c r="C16" s="12">
        <f>C7+C8+C9+C10+C11+C12+C13+C14+C15</f>
        <v>3656</v>
      </c>
      <c r="D16" s="11">
        <f>(B16-C16)/C16*100</f>
        <v>2.5437636761487967</v>
      </c>
      <c r="E16" s="12">
        <f>E7+E8+E9+E10+E11+E12+E13+E14+E15</f>
        <v>1579</v>
      </c>
      <c r="F16" s="12">
        <f>F7+F8+F9+F10+F11+F12+F13+F14+F15</f>
        <v>1631</v>
      </c>
      <c r="G16" s="11">
        <f t="shared" si="1"/>
        <v>-3.1882280809319439</v>
      </c>
      <c r="H16" s="12">
        <f>H7+H8+H9+H10+H11+H12+H13+H14+H15</f>
        <v>1235</v>
      </c>
      <c r="I16" s="12">
        <f>I7+I8+I9+I10+I11+I12+I13+I14+I15</f>
        <v>1067</v>
      </c>
      <c r="J16" s="11">
        <f t="shared" si="4"/>
        <v>15.745079662605436</v>
      </c>
      <c r="K16" s="16">
        <f>K7+K8+K9+K10+K11+K12+K13+K14+K15</f>
        <v>548</v>
      </c>
      <c r="L16" s="16">
        <f>L7+L8+L9+L10+L11+L12+L13+L14+L15</f>
        <v>518</v>
      </c>
      <c r="M16" s="11">
        <f>(K16-L16)/L16*100</f>
        <v>5.7915057915057915</v>
      </c>
      <c r="N16" s="16">
        <f>N7+N8+N9+N10+N11+N12+N13+N14+N15</f>
        <v>602</v>
      </c>
      <c r="O16" s="16">
        <f>O7+O8+O9+O10+O11+O12+O13+O14+O15</f>
        <v>509</v>
      </c>
      <c r="P16" s="11">
        <f>(N16-O16)/O16*100</f>
        <v>18.271119842829076</v>
      </c>
    </row>
    <row r="17" spans="1:16" ht="15.6" thickTop="1" thickBot="1">
      <c r="A17" s="17"/>
      <c r="B17" s="18"/>
      <c r="C17" s="18"/>
      <c r="D17" s="19"/>
      <c r="E17" s="18"/>
      <c r="F17" s="18"/>
      <c r="G17" s="19"/>
      <c r="H17" s="18"/>
      <c r="I17" s="18"/>
      <c r="J17" s="20"/>
      <c r="K17" s="18"/>
      <c r="L17" s="18"/>
      <c r="M17" s="19"/>
      <c r="N17" s="18"/>
      <c r="O17" s="18"/>
      <c r="P17" s="20"/>
    </row>
    <row r="18" spans="1:16" ht="60.75" customHeight="1" thickTop="1" thickBot="1">
      <c r="A18" s="4" t="s">
        <v>1</v>
      </c>
      <c r="B18" s="4" t="s">
        <v>19</v>
      </c>
      <c r="C18" s="4"/>
      <c r="D18" s="4"/>
      <c r="E18" s="4" t="s">
        <v>20</v>
      </c>
      <c r="F18" s="4"/>
      <c r="G18" s="4"/>
      <c r="H18" s="4" t="s">
        <v>21</v>
      </c>
      <c r="I18" s="4"/>
      <c r="J18" s="4"/>
      <c r="K18" s="4" t="s">
        <v>22</v>
      </c>
      <c r="L18" s="4"/>
      <c r="M18" s="4"/>
      <c r="N18" s="4" t="s">
        <v>23</v>
      </c>
      <c r="O18" s="4"/>
      <c r="P18" s="4"/>
    </row>
    <row r="19" spans="1:16" ht="24" customHeight="1" thickTop="1" thickBot="1">
      <c r="A19" s="4"/>
      <c r="B19" s="21">
        <v>2012</v>
      </c>
      <c r="C19" s="7">
        <v>2011</v>
      </c>
      <c r="D19" s="7" t="s">
        <v>7</v>
      </c>
      <c r="E19" s="21">
        <v>2012</v>
      </c>
      <c r="F19" s="7">
        <v>2011</v>
      </c>
      <c r="G19" s="7" t="s">
        <v>7</v>
      </c>
      <c r="H19" s="21">
        <v>2012</v>
      </c>
      <c r="I19" s="7">
        <v>2011</v>
      </c>
      <c r="J19" s="7" t="s">
        <v>7</v>
      </c>
      <c r="K19" s="21">
        <v>2012</v>
      </c>
      <c r="L19" s="7">
        <v>2011</v>
      </c>
      <c r="M19" s="7" t="s">
        <v>7</v>
      </c>
      <c r="N19" s="21">
        <v>2012</v>
      </c>
      <c r="O19" s="7">
        <v>2011</v>
      </c>
      <c r="P19" s="7" t="s">
        <v>7</v>
      </c>
    </row>
    <row r="20" spans="1:16" ht="15.6" thickTop="1" thickBot="1">
      <c r="A20" s="9" t="s">
        <v>8</v>
      </c>
      <c r="B20" s="22">
        <v>4</v>
      </c>
      <c r="C20" s="23">
        <v>2</v>
      </c>
      <c r="D20" s="11"/>
      <c r="E20" s="23">
        <v>161</v>
      </c>
      <c r="F20" s="23">
        <v>165</v>
      </c>
      <c r="G20" s="11">
        <f t="shared" ref="G20:G29" si="5">(E20-F20)/F20*100</f>
        <v>-2.4242424242424243</v>
      </c>
      <c r="H20" s="23">
        <v>114</v>
      </c>
      <c r="I20" s="23">
        <v>107</v>
      </c>
      <c r="J20" s="11">
        <f>(H20-I20)/I20*100</f>
        <v>6.5420560747663545</v>
      </c>
      <c r="K20" s="23">
        <v>47</v>
      </c>
      <c r="L20" s="23">
        <v>56</v>
      </c>
      <c r="M20" s="11">
        <f>(K20-L20)/L20*100</f>
        <v>-16.071428571428573</v>
      </c>
      <c r="N20" s="23">
        <v>1</v>
      </c>
      <c r="O20" s="23">
        <v>2</v>
      </c>
      <c r="P20" s="12">
        <f>(N20-O20)/O20*100</f>
        <v>-50</v>
      </c>
    </row>
    <row r="21" spans="1:16" ht="15.6" thickTop="1" thickBot="1">
      <c r="A21" s="9" t="s">
        <v>9</v>
      </c>
      <c r="B21" s="23">
        <v>66</v>
      </c>
      <c r="C21" s="23">
        <v>92</v>
      </c>
      <c r="D21" s="11">
        <f t="shared" ref="D21:D27" si="6">(B21-C21)/C21*100</f>
        <v>-28.260869565217391</v>
      </c>
      <c r="E21" s="23">
        <v>47</v>
      </c>
      <c r="F21" s="23">
        <v>39</v>
      </c>
      <c r="G21" s="11">
        <f t="shared" si="5"/>
        <v>20.512820512820511</v>
      </c>
      <c r="H21" s="23">
        <v>19</v>
      </c>
      <c r="I21" s="23">
        <v>22</v>
      </c>
      <c r="J21" s="11">
        <f>(H21-I21)/I21*100</f>
        <v>-13.636363636363635</v>
      </c>
      <c r="K21" s="23">
        <v>68</v>
      </c>
      <c r="L21" s="23">
        <v>60</v>
      </c>
      <c r="M21" s="11">
        <f>(K21-L21)/L21*100</f>
        <v>13.333333333333334</v>
      </c>
      <c r="N21" s="23">
        <v>2</v>
      </c>
      <c r="O21" s="23">
        <v>6</v>
      </c>
      <c r="P21" s="11">
        <f>(N21-O21)/O21*100</f>
        <v>-66.666666666666657</v>
      </c>
    </row>
    <row r="22" spans="1:16" ht="15.6" thickTop="1" thickBot="1">
      <c r="A22" s="9" t="s">
        <v>10</v>
      </c>
      <c r="B22" s="23">
        <v>19</v>
      </c>
      <c r="C22" s="23">
        <v>44</v>
      </c>
      <c r="D22" s="11">
        <f t="shared" si="6"/>
        <v>-56.81818181818182</v>
      </c>
      <c r="E22" s="23">
        <v>36</v>
      </c>
      <c r="F22" s="23">
        <v>23</v>
      </c>
      <c r="G22" s="11">
        <f t="shared" si="5"/>
        <v>56.521739130434781</v>
      </c>
      <c r="H22" s="23">
        <v>27</v>
      </c>
      <c r="I22" s="23">
        <v>21</v>
      </c>
      <c r="J22" s="11">
        <f>(H22-I22)/I22*100</f>
        <v>28.571428571428569</v>
      </c>
      <c r="K22" s="23">
        <v>33</v>
      </c>
      <c r="L22" s="23">
        <v>29</v>
      </c>
      <c r="M22" s="11">
        <f>(K22-L22)/L22*100</f>
        <v>13.793103448275861</v>
      </c>
      <c r="N22" s="23">
        <v>42</v>
      </c>
      <c r="O22" s="23">
        <v>17</v>
      </c>
      <c r="P22" s="13" t="s">
        <v>24</v>
      </c>
    </row>
    <row r="23" spans="1:16" ht="15.6" thickTop="1" thickBot="1">
      <c r="A23" s="9" t="s">
        <v>11</v>
      </c>
      <c r="B23" s="23">
        <v>34</v>
      </c>
      <c r="C23" s="23">
        <v>58</v>
      </c>
      <c r="D23" s="11">
        <f t="shared" si="6"/>
        <v>-41.379310344827587</v>
      </c>
      <c r="E23" s="23">
        <v>33</v>
      </c>
      <c r="F23" s="23">
        <v>37</v>
      </c>
      <c r="G23" s="11">
        <f t="shared" si="5"/>
        <v>-10.810810810810811</v>
      </c>
      <c r="H23" s="23">
        <v>40</v>
      </c>
      <c r="I23" s="23">
        <v>15</v>
      </c>
      <c r="J23" s="13" t="s">
        <v>25</v>
      </c>
      <c r="K23" s="23">
        <v>44</v>
      </c>
      <c r="L23" s="23">
        <v>18</v>
      </c>
      <c r="M23" s="13" t="s">
        <v>26</v>
      </c>
      <c r="N23" s="23">
        <v>30</v>
      </c>
      <c r="O23" s="23">
        <v>6</v>
      </c>
      <c r="P23" s="13" t="s">
        <v>27</v>
      </c>
    </row>
    <row r="24" spans="1:16" ht="15.6" thickTop="1" thickBot="1">
      <c r="A24" s="9" t="s">
        <v>13</v>
      </c>
      <c r="B24" s="23">
        <v>152</v>
      </c>
      <c r="C24" s="23">
        <v>127</v>
      </c>
      <c r="D24" s="11">
        <f t="shared" si="6"/>
        <v>19.685039370078741</v>
      </c>
      <c r="E24" s="23">
        <v>45</v>
      </c>
      <c r="F24" s="23">
        <v>40</v>
      </c>
      <c r="G24" s="11">
        <f t="shared" si="5"/>
        <v>12.5</v>
      </c>
      <c r="H24" s="23">
        <v>27</v>
      </c>
      <c r="I24" s="23">
        <v>24</v>
      </c>
      <c r="J24" s="11">
        <f>(H24-I24)/I24*100</f>
        <v>12.5</v>
      </c>
      <c r="K24" s="23">
        <v>39</v>
      </c>
      <c r="L24" s="23">
        <v>31</v>
      </c>
      <c r="M24" s="11">
        <f>(K24-L24)/L24*100</f>
        <v>25.806451612903224</v>
      </c>
      <c r="N24" s="23">
        <v>15</v>
      </c>
      <c r="O24" s="23">
        <v>41</v>
      </c>
      <c r="P24" s="11">
        <f>(N24-O24)/O24*100</f>
        <v>-63.414634146341463</v>
      </c>
    </row>
    <row r="25" spans="1:16" ht="15.6" thickTop="1" thickBot="1">
      <c r="A25" s="9" t="s">
        <v>14</v>
      </c>
      <c r="B25" s="23">
        <v>63</v>
      </c>
      <c r="C25" s="23">
        <v>91</v>
      </c>
      <c r="D25" s="11">
        <f t="shared" si="6"/>
        <v>-30.76923076923077</v>
      </c>
      <c r="E25" s="23">
        <v>16</v>
      </c>
      <c r="F25" s="23">
        <v>9</v>
      </c>
      <c r="G25" s="11">
        <f t="shared" si="5"/>
        <v>77.777777777777786</v>
      </c>
      <c r="H25" s="23">
        <v>12</v>
      </c>
      <c r="I25" s="23">
        <v>20</v>
      </c>
      <c r="J25" s="12">
        <f>(H25-I25)/I25*100</f>
        <v>-40</v>
      </c>
      <c r="K25" s="23">
        <v>25</v>
      </c>
      <c r="L25" s="23">
        <v>33</v>
      </c>
      <c r="M25" s="11">
        <f>(K25-L25)/L25*100</f>
        <v>-24.242424242424242</v>
      </c>
      <c r="N25" s="23"/>
      <c r="O25" s="23">
        <v>3</v>
      </c>
      <c r="P25" s="11"/>
    </row>
    <row r="26" spans="1:16" ht="15.6" thickTop="1" thickBot="1">
      <c r="A26" s="9" t="s">
        <v>15</v>
      </c>
      <c r="B26" s="23">
        <v>20</v>
      </c>
      <c r="C26" s="23">
        <v>34</v>
      </c>
      <c r="D26" s="11">
        <f t="shared" si="6"/>
        <v>-41.17647058823529</v>
      </c>
      <c r="E26" s="23">
        <v>27</v>
      </c>
      <c r="F26" s="23">
        <v>20</v>
      </c>
      <c r="G26" s="12">
        <f t="shared" si="5"/>
        <v>35</v>
      </c>
      <c r="H26" s="23">
        <v>2</v>
      </c>
      <c r="I26" s="23">
        <v>14</v>
      </c>
      <c r="J26" s="11">
        <f>(H26-I26)/I26*100</f>
        <v>-85.714285714285708</v>
      </c>
      <c r="K26" s="23">
        <v>6</v>
      </c>
      <c r="L26" s="23">
        <v>4</v>
      </c>
      <c r="M26" s="12">
        <f>(K26-L26)/L26*100</f>
        <v>50</v>
      </c>
      <c r="N26" s="23"/>
      <c r="O26" s="23"/>
      <c r="P26" s="11"/>
    </row>
    <row r="27" spans="1:16" ht="15.6" thickTop="1" thickBot="1">
      <c r="A27" s="9" t="s">
        <v>16</v>
      </c>
      <c r="B27" s="23">
        <v>91</v>
      </c>
      <c r="C27" s="23">
        <v>99</v>
      </c>
      <c r="D27" s="11">
        <f t="shared" si="6"/>
        <v>-8.0808080808080813</v>
      </c>
      <c r="E27" s="23">
        <v>42</v>
      </c>
      <c r="F27" s="23">
        <v>36</v>
      </c>
      <c r="G27" s="11">
        <f t="shared" si="5"/>
        <v>16.666666666666664</v>
      </c>
      <c r="H27" s="23">
        <v>21</v>
      </c>
      <c r="I27" s="23">
        <v>29</v>
      </c>
      <c r="J27" s="11">
        <f>(H27-I27)/I27*100</f>
        <v>-27.586206896551722</v>
      </c>
      <c r="K27" s="23">
        <v>22</v>
      </c>
      <c r="L27" s="23">
        <v>22</v>
      </c>
      <c r="M27" s="11"/>
      <c r="N27" s="23">
        <v>22</v>
      </c>
      <c r="O27" s="23">
        <v>25</v>
      </c>
      <c r="P27" s="12">
        <f>(N27-O27)/O27*100</f>
        <v>-12</v>
      </c>
    </row>
    <row r="28" spans="1:16" ht="17.25" customHeight="1" thickTop="1" thickBot="1">
      <c r="A28" s="14" t="s">
        <v>17</v>
      </c>
      <c r="B28" s="23">
        <v>1</v>
      </c>
      <c r="C28" s="23"/>
      <c r="D28" s="11"/>
      <c r="E28" s="23">
        <v>17</v>
      </c>
      <c r="F28" s="23">
        <v>14</v>
      </c>
      <c r="G28" s="11">
        <f t="shared" si="5"/>
        <v>21.428571428571427</v>
      </c>
      <c r="H28" s="23"/>
      <c r="I28" s="23"/>
      <c r="J28" s="11"/>
      <c r="K28" s="23"/>
      <c r="L28" s="23">
        <v>1</v>
      </c>
      <c r="M28" s="11"/>
      <c r="N28" s="23"/>
      <c r="O28" s="23"/>
      <c r="P28" s="12"/>
    </row>
    <row r="29" spans="1:16" ht="15.6" thickTop="1" thickBot="1">
      <c r="A29" s="15" t="s">
        <v>18</v>
      </c>
      <c r="B29" s="16">
        <f>B20+B21+B22+B23+B24+B25+B26+B27+B28</f>
        <v>450</v>
      </c>
      <c r="C29" s="16">
        <f>C20+C21+C22+C23+C24+C25+C26+C27+C28</f>
        <v>547</v>
      </c>
      <c r="D29" s="11">
        <f>(B29-C29)/C29*100</f>
        <v>-17.73308957952468</v>
      </c>
      <c r="E29" s="16">
        <f>E20+E21+E22+E23+E24+E25+E26+E27+E28</f>
        <v>424</v>
      </c>
      <c r="F29" s="16">
        <f>F20+F21+F22+F23+F24+F25+F26+F27+F28</f>
        <v>383</v>
      </c>
      <c r="G29" s="11">
        <f t="shared" si="5"/>
        <v>10.704960835509137</v>
      </c>
      <c r="H29" s="16">
        <f>H20+H21+H22+H23+H24+H25+H26+H27+H28</f>
        <v>262</v>
      </c>
      <c r="I29" s="16">
        <f>I20+I21+I22+I23+I24+I25+I26+I27+I28</f>
        <v>252</v>
      </c>
      <c r="J29" s="12">
        <f>(H29-I29)/I29*100</f>
        <v>3.9682539682539679</v>
      </c>
      <c r="K29" s="16">
        <f>K20+K21+K22+K23+K24+K25+K26+K27+K28</f>
        <v>284</v>
      </c>
      <c r="L29" s="16">
        <f>L20+L21+L22+L23+L24+L25+L26+L27+L28</f>
        <v>254</v>
      </c>
      <c r="M29" s="11">
        <f>(K29-L29)/L29*100</f>
        <v>11.811023622047244</v>
      </c>
      <c r="N29" s="16">
        <f>N20+N21+N22+N23+N24+N25+N26+N27+N28</f>
        <v>112</v>
      </c>
      <c r="O29" s="16">
        <f>O20+O21+O22+O23+O24+O25+O26+O27+O28</f>
        <v>100</v>
      </c>
      <c r="P29" s="12">
        <f>(N29-O29)/O29*100</f>
        <v>12</v>
      </c>
    </row>
    <row r="30" spans="1:16" ht="13.8" thickTop="1"/>
    <row r="31" spans="1:16">
      <c r="N31" s="1" t="s">
        <v>28</v>
      </c>
    </row>
    <row r="32" spans="1:16" ht="16.2">
      <c r="A32" s="2" t="s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52.5" customHeight="1" thickBot="1">
      <c r="A34" s="4" t="s">
        <v>1</v>
      </c>
      <c r="B34" s="24" t="s">
        <v>2</v>
      </c>
      <c r="C34" s="24"/>
      <c r="D34" s="24"/>
      <c r="E34" s="24" t="s">
        <v>3</v>
      </c>
      <c r="F34" s="24"/>
      <c r="G34" s="24"/>
      <c r="H34" s="4" t="s">
        <v>4</v>
      </c>
      <c r="I34" s="4"/>
      <c r="J34" s="4"/>
      <c r="K34" s="4" t="s">
        <v>5</v>
      </c>
      <c r="L34" s="4"/>
      <c r="M34" s="4"/>
      <c r="N34" s="4" t="s">
        <v>6</v>
      </c>
      <c r="O34" s="4"/>
      <c r="P34" s="4"/>
    </row>
    <row r="35" spans="1:16" ht="33" customHeight="1" thickTop="1" thickBot="1">
      <c r="A35" s="4"/>
      <c r="B35" s="21">
        <v>2013</v>
      </c>
      <c r="C35" s="7">
        <v>2012</v>
      </c>
      <c r="D35" s="7" t="s">
        <v>7</v>
      </c>
      <c r="E35" s="21">
        <v>2013</v>
      </c>
      <c r="F35" s="7">
        <v>2012</v>
      </c>
      <c r="G35" s="7" t="s">
        <v>7</v>
      </c>
      <c r="H35" s="8">
        <v>2013</v>
      </c>
      <c r="I35" s="25">
        <v>2012</v>
      </c>
      <c r="J35" s="7" t="s">
        <v>7</v>
      </c>
      <c r="K35" s="21">
        <v>2013</v>
      </c>
      <c r="L35" s="7">
        <v>2012</v>
      </c>
      <c r="M35" s="7" t="s">
        <v>7</v>
      </c>
      <c r="N35" s="8">
        <v>2013</v>
      </c>
      <c r="O35" s="25">
        <v>2012</v>
      </c>
      <c r="P35" s="7" t="s">
        <v>7</v>
      </c>
    </row>
    <row r="36" spans="1:16" ht="15.6" thickTop="1" thickBot="1">
      <c r="A36" s="26" t="s">
        <v>8</v>
      </c>
      <c r="B36" s="22">
        <v>1163</v>
      </c>
      <c r="C36" s="22">
        <v>1276</v>
      </c>
      <c r="D36" s="27">
        <f t="shared" ref="D36:D45" si="7">(B36-C36)/C36*100</f>
        <v>-8.8557993730407532</v>
      </c>
      <c r="E36" s="22">
        <v>401</v>
      </c>
      <c r="F36" s="22">
        <v>486</v>
      </c>
      <c r="G36" s="27">
        <f t="shared" ref="G36:G43" si="8">(E36-F36)/F36*100</f>
        <v>-17.489711934156379</v>
      </c>
      <c r="H36" s="22">
        <v>296</v>
      </c>
      <c r="I36" s="22">
        <v>434</v>
      </c>
      <c r="J36" s="27">
        <f t="shared" ref="J36:J45" si="9">(H36-I36)/I36*100</f>
        <v>-31.797235023041477</v>
      </c>
      <c r="K36" s="22">
        <v>133</v>
      </c>
      <c r="L36" s="22">
        <v>205</v>
      </c>
      <c r="M36" s="27">
        <f>(K36-L36)/L36*100</f>
        <v>-35.121951219512191</v>
      </c>
      <c r="N36" s="22">
        <v>290</v>
      </c>
      <c r="O36" s="22">
        <v>452</v>
      </c>
      <c r="P36" s="27">
        <f>(N36-O36)/O36*100</f>
        <v>-35.840707964601769</v>
      </c>
    </row>
    <row r="37" spans="1:16" ht="15.6" thickTop="1" thickBot="1">
      <c r="A37" s="26" t="s">
        <v>9</v>
      </c>
      <c r="B37" s="22">
        <v>366</v>
      </c>
      <c r="C37" s="22">
        <v>424</v>
      </c>
      <c r="D37" s="27">
        <f t="shared" si="7"/>
        <v>-13.679245283018867</v>
      </c>
      <c r="E37" s="22">
        <v>140</v>
      </c>
      <c r="F37" s="22">
        <v>207</v>
      </c>
      <c r="G37" s="27">
        <f t="shared" si="8"/>
        <v>-32.367149758454104</v>
      </c>
      <c r="H37" s="22">
        <v>58</v>
      </c>
      <c r="I37" s="22">
        <v>60</v>
      </c>
      <c r="J37" s="27">
        <f t="shared" si="9"/>
        <v>-3.3333333333333335</v>
      </c>
      <c r="K37" s="22">
        <v>53</v>
      </c>
      <c r="L37" s="22">
        <v>130</v>
      </c>
      <c r="M37" s="27">
        <f>(K37-L37)/L37*100</f>
        <v>-59.230769230769234</v>
      </c>
      <c r="N37" s="22">
        <v>3</v>
      </c>
      <c r="O37" s="22">
        <v>4</v>
      </c>
      <c r="P37" s="28">
        <f>(N37-O37)/O37*100</f>
        <v>-25</v>
      </c>
    </row>
    <row r="38" spans="1:16" ht="15.6" thickTop="1" thickBot="1">
      <c r="A38" s="26" t="s">
        <v>10</v>
      </c>
      <c r="B38" s="22">
        <v>297</v>
      </c>
      <c r="C38" s="22">
        <v>342</v>
      </c>
      <c r="D38" s="27">
        <f t="shared" si="7"/>
        <v>-13.157894736842104</v>
      </c>
      <c r="E38" s="22">
        <v>106</v>
      </c>
      <c r="F38" s="22">
        <v>96</v>
      </c>
      <c r="G38" s="27">
        <f t="shared" si="8"/>
        <v>10.416666666666668</v>
      </c>
      <c r="H38" s="22">
        <v>78</v>
      </c>
      <c r="I38" s="22">
        <v>113</v>
      </c>
      <c r="J38" s="28">
        <f t="shared" si="9"/>
        <v>-30.973451327433626</v>
      </c>
      <c r="K38" s="22">
        <v>41</v>
      </c>
      <c r="L38" s="22">
        <v>44</v>
      </c>
      <c r="M38" s="27">
        <f>(K38-L38)/L38*100</f>
        <v>-6.8181818181818175</v>
      </c>
      <c r="N38" s="22">
        <v>13</v>
      </c>
      <c r="O38" s="22">
        <v>5</v>
      </c>
      <c r="P38" s="29" t="s">
        <v>30</v>
      </c>
    </row>
    <row r="39" spans="1:16" ht="15.6" thickTop="1" thickBot="1">
      <c r="A39" s="26" t="s">
        <v>11</v>
      </c>
      <c r="B39" s="22">
        <v>326</v>
      </c>
      <c r="C39" s="22">
        <v>398</v>
      </c>
      <c r="D39" s="27">
        <f t="shared" si="7"/>
        <v>-18.090452261306535</v>
      </c>
      <c r="E39" s="22">
        <v>134</v>
      </c>
      <c r="F39" s="22">
        <v>149</v>
      </c>
      <c r="G39" s="27">
        <f t="shared" si="8"/>
        <v>-10.067114093959731</v>
      </c>
      <c r="H39" s="22">
        <v>195</v>
      </c>
      <c r="I39" s="22">
        <v>314</v>
      </c>
      <c r="J39" s="27">
        <f t="shared" si="9"/>
        <v>-37.898089171974526</v>
      </c>
      <c r="K39" s="22">
        <v>25</v>
      </c>
      <c r="L39" s="22">
        <v>12</v>
      </c>
      <c r="M39" s="29" t="s">
        <v>12</v>
      </c>
      <c r="N39" s="22">
        <v>1</v>
      </c>
      <c r="O39" s="22">
        <v>11</v>
      </c>
      <c r="P39" s="27">
        <f>(N39-O39)/O39*100</f>
        <v>-90.909090909090907</v>
      </c>
    </row>
    <row r="40" spans="1:16" ht="15.6" thickTop="1" thickBot="1">
      <c r="A40" s="26" t="s">
        <v>13</v>
      </c>
      <c r="B40" s="22">
        <v>279</v>
      </c>
      <c r="C40" s="22">
        <v>356</v>
      </c>
      <c r="D40" s="27">
        <f t="shared" si="7"/>
        <v>-21.629213483146067</v>
      </c>
      <c r="E40" s="22">
        <v>153</v>
      </c>
      <c r="F40" s="22">
        <v>193</v>
      </c>
      <c r="G40" s="27">
        <f t="shared" si="8"/>
        <v>-20.725388601036268</v>
      </c>
      <c r="H40" s="22">
        <v>64</v>
      </c>
      <c r="I40" s="22">
        <v>99</v>
      </c>
      <c r="J40" s="27">
        <f t="shared" si="9"/>
        <v>-35.353535353535356</v>
      </c>
      <c r="K40" s="22">
        <v>45</v>
      </c>
      <c r="L40" s="22">
        <v>41</v>
      </c>
      <c r="M40" s="27">
        <f>(K40-L40)/L40*100</f>
        <v>9.7560975609756095</v>
      </c>
      <c r="N40" s="22">
        <v>10</v>
      </c>
      <c r="O40" s="22">
        <v>13</v>
      </c>
      <c r="P40" s="27">
        <f>(N40-O40)/O40*100</f>
        <v>-23.076923076923077</v>
      </c>
    </row>
    <row r="41" spans="1:16" ht="15.6" thickTop="1" thickBot="1">
      <c r="A41" s="26" t="s">
        <v>14</v>
      </c>
      <c r="B41" s="22">
        <v>307</v>
      </c>
      <c r="C41" s="22">
        <v>243</v>
      </c>
      <c r="D41" s="27">
        <f t="shared" si="7"/>
        <v>26.337448559670783</v>
      </c>
      <c r="E41" s="22">
        <v>146</v>
      </c>
      <c r="F41" s="22">
        <v>110</v>
      </c>
      <c r="G41" s="27">
        <f t="shared" si="8"/>
        <v>32.727272727272727</v>
      </c>
      <c r="H41" s="22">
        <v>70</v>
      </c>
      <c r="I41" s="22">
        <v>62</v>
      </c>
      <c r="J41" s="27">
        <f t="shared" si="9"/>
        <v>12.903225806451612</v>
      </c>
      <c r="K41" s="22">
        <v>120</v>
      </c>
      <c r="L41" s="22">
        <v>58</v>
      </c>
      <c r="M41" s="29" t="s">
        <v>12</v>
      </c>
      <c r="N41" s="22">
        <v>16</v>
      </c>
      <c r="O41" s="22">
        <v>20</v>
      </c>
      <c r="P41" s="28">
        <f>(N41-O41)/O41*100</f>
        <v>-20</v>
      </c>
    </row>
    <row r="42" spans="1:16" ht="15.6" thickTop="1" thickBot="1">
      <c r="A42" s="26" t="s">
        <v>15</v>
      </c>
      <c r="B42" s="22">
        <v>293</v>
      </c>
      <c r="C42" s="22">
        <v>389</v>
      </c>
      <c r="D42" s="27">
        <f t="shared" si="7"/>
        <v>-24.678663239074549</v>
      </c>
      <c r="E42" s="22">
        <v>99</v>
      </c>
      <c r="F42" s="22">
        <v>120</v>
      </c>
      <c r="G42" s="27">
        <f t="shared" si="8"/>
        <v>-17.5</v>
      </c>
      <c r="H42" s="22">
        <v>38</v>
      </c>
      <c r="I42" s="22">
        <v>52</v>
      </c>
      <c r="J42" s="27">
        <f t="shared" si="9"/>
        <v>-26.923076923076923</v>
      </c>
      <c r="K42" s="22">
        <v>22</v>
      </c>
      <c r="L42" s="22">
        <v>11</v>
      </c>
      <c r="M42" s="29" t="s">
        <v>12</v>
      </c>
      <c r="N42" s="22">
        <v>7</v>
      </c>
      <c r="O42" s="22">
        <v>17</v>
      </c>
      <c r="P42" s="27">
        <f>(N42-O42)/O42*100</f>
        <v>-58.82352941176471</v>
      </c>
    </row>
    <row r="43" spans="1:16" ht="15.6" thickTop="1" thickBot="1">
      <c r="A43" s="26" t="s">
        <v>16</v>
      </c>
      <c r="B43" s="22">
        <v>394</v>
      </c>
      <c r="C43" s="22">
        <v>319</v>
      </c>
      <c r="D43" s="27">
        <f t="shared" si="7"/>
        <v>23.510971786833856</v>
      </c>
      <c r="E43" s="22">
        <v>252</v>
      </c>
      <c r="F43" s="22">
        <v>217</v>
      </c>
      <c r="G43" s="27">
        <f t="shared" si="8"/>
        <v>16.129032258064516</v>
      </c>
      <c r="H43" s="22">
        <v>115</v>
      </c>
      <c r="I43" s="22">
        <v>97</v>
      </c>
      <c r="J43" s="27">
        <f t="shared" si="9"/>
        <v>18.556701030927837</v>
      </c>
      <c r="K43" s="22">
        <v>68</v>
      </c>
      <c r="L43" s="22">
        <v>47</v>
      </c>
      <c r="M43" s="27">
        <f>(K43-L43)/L43*100</f>
        <v>44.680851063829785</v>
      </c>
      <c r="N43" s="22">
        <v>65</v>
      </c>
      <c r="O43" s="22">
        <v>80</v>
      </c>
      <c r="P43" s="27">
        <f>(N43-O43)/O43*100</f>
        <v>-18.75</v>
      </c>
    </row>
    <row r="44" spans="1:16" ht="15.6" thickTop="1" thickBot="1">
      <c r="A44" s="30" t="s">
        <v>17</v>
      </c>
      <c r="B44" s="22">
        <v>1</v>
      </c>
      <c r="C44" s="22">
        <v>2</v>
      </c>
      <c r="D44" s="31">
        <f t="shared" si="7"/>
        <v>-50</v>
      </c>
      <c r="E44" s="22">
        <v>2</v>
      </c>
      <c r="F44" s="22">
        <v>1</v>
      </c>
      <c r="G44" s="27"/>
      <c r="H44" s="22">
        <v>1</v>
      </c>
      <c r="I44" s="22">
        <v>4</v>
      </c>
      <c r="J44" s="28">
        <f t="shared" si="9"/>
        <v>-75</v>
      </c>
      <c r="K44" s="22">
        <v>1</v>
      </c>
      <c r="L44" s="22"/>
      <c r="M44" s="27"/>
      <c r="N44" s="22"/>
      <c r="O44" s="22"/>
      <c r="P44" s="27"/>
    </row>
    <row r="45" spans="1:16" ht="15.6" thickTop="1" thickBot="1">
      <c r="A45" s="32" t="s">
        <v>18</v>
      </c>
      <c r="B45" s="33">
        <f>B36+B37+B38+B39+B40+B41+B42+B43+B44</f>
        <v>3426</v>
      </c>
      <c r="C45" s="33">
        <f>C36+C37+C38+C39+C40+C41+C42+C43+C44</f>
        <v>3749</v>
      </c>
      <c r="D45" s="27">
        <f t="shared" si="7"/>
        <v>-8.6156308348893038</v>
      </c>
      <c r="E45" s="33">
        <f>E36+E37+E38+E39+E40+E41+E42+E43+E44</f>
        <v>1433</v>
      </c>
      <c r="F45" s="33">
        <f>F36+F37+F38+F39+F40+F41+F42+F43+F44</f>
        <v>1579</v>
      </c>
      <c r="G45" s="27">
        <f>(E45-F45)/F45*100</f>
        <v>-9.2463584547181767</v>
      </c>
      <c r="H45" s="33">
        <f>H36+H37+H38+H39+H40+H41+H42+H43+H44</f>
        <v>915</v>
      </c>
      <c r="I45" s="33">
        <f>I36+I37+I38+I39+I40+I41+I42+I43+I44</f>
        <v>1235</v>
      </c>
      <c r="J45" s="27">
        <f t="shared" si="9"/>
        <v>-25.910931174089068</v>
      </c>
      <c r="K45" s="32">
        <f>K36+K37+K38+K39+K40+K41+K42+K43+K44</f>
        <v>508</v>
      </c>
      <c r="L45" s="32">
        <f>L36+L37+L38+L39+L40+L41+L42+L43+L44</f>
        <v>548</v>
      </c>
      <c r="M45" s="27">
        <f>(K45-L45)/L45*100</f>
        <v>-7.2992700729926998</v>
      </c>
      <c r="N45" s="32">
        <f>N36+N37+N38+N39+N40+N41+N42+N43+N44</f>
        <v>405</v>
      </c>
      <c r="O45" s="32">
        <f>O36+O37+O38+O39+O40+O41+O42+O43+O44</f>
        <v>602</v>
      </c>
      <c r="P45" s="27">
        <f>(N45-O45)/O45*100</f>
        <v>-32.724252491694351</v>
      </c>
    </row>
    <row r="46" spans="1:16" ht="15.6" thickTop="1" thickBot="1">
      <c r="A46" s="17"/>
      <c r="B46" s="18"/>
      <c r="C46" s="18"/>
      <c r="D46" s="19"/>
      <c r="E46" s="18"/>
      <c r="F46" s="18"/>
      <c r="G46" s="19"/>
      <c r="H46" s="18"/>
      <c r="I46" s="18"/>
      <c r="J46" s="20"/>
      <c r="K46" s="18"/>
      <c r="L46" s="18"/>
      <c r="M46" s="19"/>
      <c r="N46" s="18"/>
      <c r="O46" s="18"/>
      <c r="P46" s="20"/>
    </row>
    <row r="47" spans="1:16" ht="63.75" customHeight="1" thickTop="1" thickBot="1">
      <c r="A47" s="4" t="s">
        <v>1</v>
      </c>
      <c r="B47" s="4" t="s">
        <v>19</v>
      </c>
      <c r="C47" s="4"/>
      <c r="D47" s="4"/>
      <c r="E47" s="4" t="s">
        <v>20</v>
      </c>
      <c r="F47" s="4"/>
      <c r="G47" s="4"/>
      <c r="H47" s="4" t="s">
        <v>21</v>
      </c>
      <c r="I47" s="4"/>
      <c r="J47" s="4"/>
      <c r="K47" s="4" t="s">
        <v>22</v>
      </c>
      <c r="L47" s="4"/>
      <c r="M47" s="4"/>
      <c r="N47" s="4" t="s">
        <v>23</v>
      </c>
      <c r="O47" s="4"/>
      <c r="P47" s="4"/>
    </row>
    <row r="48" spans="1:16" ht="21.75" customHeight="1" thickTop="1" thickBot="1">
      <c r="A48" s="4"/>
      <c r="B48" s="21">
        <v>2013</v>
      </c>
      <c r="C48" s="7">
        <v>2012</v>
      </c>
      <c r="D48" s="7" t="s">
        <v>7</v>
      </c>
      <c r="E48" s="8">
        <v>2013</v>
      </c>
      <c r="F48" s="25">
        <v>2012</v>
      </c>
      <c r="G48" s="7" t="s">
        <v>7</v>
      </c>
      <c r="H48" s="8">
        <v>2013</v>
      </c>
      <c r="I48" s="25">
        <v>2012</v>
      </c>
      <c r="J48" s="7" t="s">
        <v>7</v>
      </c>
      <c r="K48" s="8">
        <v>2013</v>
      </c>
      <c r="L48" s="25">
        <v>2012</v>
      </c>
      <c r="M48" s="7" t="s">
        <v>7</v>
      </c>
      <c r="N48" s="8">
        <v>2013</v>
      </c>
      <c r="O48" s="25">
        <v>2012</v>
      </c>
      <c r="P48" s="7" t="s">
        <v>7</v>
      </c>
    </row>
    <row r="49" spans="1:16" ht="15.6" thickTop="1" thickBot="1">
      <c r="A49" s="26" t="s">
        <v>8</v>
      </c>
      <c r="B49" s="22">
        <v>5</v>
      </c>
      <c r="C49" s="22">
        <v>4</v>
      </c>
      <c r="D49" s="28">
        <f t="shared" ref="D49:D56" si="10">(B49-C49)/C49*100</f>
        <v>25</v>
      </c>
      <c r="E49" s="22">
        <v>124</v>
      </c>
      <c r="F49" s="22">
        <v>161</v>
      </c>
      <c r="G49" s="28">
        <f t="shared" ref="G49:G58" si="11">(E49-F49)/F49*100</f>
        <v>-22.981366459627328</v>
      </c>
      <c r="H49" s="22">
        <v>95</v>
      </c>
      <c r="I49" s="22">
        <v>114</v>
      </c>
      <c r="J49" s="27">
        <f t="shared" ref="J49:J54" si="12">(H49-I49)/I49*100</f>
        <v>-16.666666666666664</v>
      </c>
      <c r="K49" s="22">
        <v>47</v>
      </c>
      <c r="L49" s="22">
        <v>47</v>
      </c>
      <c r="M49" s="27"/>
      <c r="N49" s="22"/>
      <c r="O49" s="22">
        <v>1</v>
      </c>
      <c r="P49" s="28"/>
    </row>
    <row r="50" spans="1:16" ht="15.6" thickTop="1" thickBot="1">
      <c r="A50" s="26" t="s">
        <v>9</v>
      </c>
      <c r="B50" s="22">
        <v>71</v>
      </c>
      <c r="C50" s="22">
        <v>66</v>
      </c>
      <c r="D50" s="27">
        <f t="shared" si="10"/>
        <v>7.5757575757575761</v>
      </c>
      <c r="E50" s="22">
        <v>41</v>
      </c>
      <c r="F50" s="22">
        <v>47</v>
      </c>
      <c r="G50" s="27">
        <f t="shared" si="11"/>
        <v>-12.76595744680851</v>
      </c>
      <c r="H50" s="22">
        <v>10</v>
      </c>
      <c r="I50" s="22">
        <v>19</v>
      </c>
      <c r="J50" s="27">
        <f t="shared" si="12"/>
        <v>-47.368421052631575</v>
      </c>
      <c r="K50" s="22">
        <v>41</v>
      </c>
      <c r="L50" s="22">
        <v>68</v>
      </c>
      <c r="M50" s="27">
        <f>(K50-L50)/L50*100</f>
        <v>-39.705882352941174</v>
      </c>
      <c r="N50" s="22">
        <v>7</v>
      </c>
      <c r="O50" s="22">
        <v>2</v>
      </c>
      <c r="P50" s="29" t="s">
        <v>31</v>
      </c>
    </row>
    <row r="51" spans="1:16" ht="15.6" thickTop="1" thickBot="1">
      <c r="A51" s="26" t="s">
        <v>10</v>
      </c>
      <c r="B51" s="22">
        <v>16</v>
      </c>
      <c r="C51" s="22">
        <v>19</v>
      </c>
      <c r="D51" s="27">
        <f t="shared" si="10"/>
        <v>-15.789473684210526</v>
      </c>
      <c r="E51" s="22">
        <v>44</v>
      </c>
      <c r="F51" s="22">
        <v>36</v>
      </c>
      <c r="G51" s="27">
        <f t="shared" si="11"/>
        <v>22.222222222222221</v>
      </c>
      <c r="H51" s="22">
        <v>15</v>
      </c>
      <c r="I51" s="22">
        <v>27</v>
      </c>
      <c r="J51" s="27">
        <f t="shared" si="12"/>
        <v>-44.444444444444443</v>
      </c>
      <c r="K51" s="22">
        <v>20</v>
      </c>
      <c r="L51" s="22">
        <v>33</v>
      </c>
      <c r="M51" s="27">
        <f>(K51-L51)/L51*100</f>
        <v>-39.393939393939391</v>
      </c>
      <c r="N51" s="22">
        <v>9</v>
      </c>
      <c r="O51" s="22">
        <v>42</v>
      </c>
      <c r="P51" s="27">
        <f>(N51-O51)/O51*100</f>
        <v>-78.571428571428569</v>
      </c>
    </row>
    <row r="52" spans="1:16" ht="15.6" thickTop="1" thickBot="1">
      <c r="A52" s="26" t="s">
        <v>11</v>
      </c>
      <c r="B52" s="22">
        <v>40</v>
      </c>
      <c r="C52" s="22">
        <v>34</v>
      </c>
      <c r="D52" s="27">
        <f t="shared" si="10"/>
        <v>17.647058823529413</v>
      </c>
      <c r="E52" s="22">
        <v>28</v>
      </c>
      <c r="F52" s="22">
        <v>33</v>
      </c>
      <c r="G52" s="27">
        <f t="shared" si="11"/>
        <v>-15.151515151515152</v>
      </c>
      <c r="H52" s="22">
        <v>21</v>
      </c>
      <c r="I52" s="22">
        <v>40</v>
      </c>
      <c r="J52" s="27">
        <f t="shared" si="12"/>
        <v>-47.5</v>
      </c>
      <c r="K52" s="22">
        <v>18</v>
      </c>
      <c r="L52" s="22">
        <v>44</v>
      </c>
      <c r="M52" s="27">
        <f>(K52-L52)/L52*100</f>
        <v>-59.090909090909093</v>
      </c>
      <c r="N52" s="22">
        <v>2</v>
      </c>
      <c r="O52" s="22">
        <v>30</v>
      </c>
      <c r="P52" s="27">
        <f>(N52-O52)/O52*100</f>
        <v>-93.333333333333329</v>
      </c>
    </row>
    <row r="53" spans="1:16" ht="15.6" thickTop="1" thickBot="1">
      <c r="A53" s="26" t="s">
        <v>13</v>
      </c>
      <c r="B53" s="22">
        <v>78</v>
      </c>
      <c r="C53" s="22">
        <v>152</v>
      </c>
      <c r="D53" s="27">
        <f t="shared" si="10"/>
        <v>-48.684210526315788</v>
      </c>
      <c r="E53" s="22">
        <v>42</v>
      </c>
      <c r="F53" s="22">
        <v>45</v>
      </c>
      <c r="G53" s="27">
        <f t="shared" si="11"/>
        <v>-6.666666666666667</v>
      </c>
      <c r="H53" s="22">
        <v>11</v>
      </c>
      <c r="I53" s="22">
        <v>27</v>
      </c>
      <c r="J53" s="27">
        <f t="shared" si="12"/>
        <v>-59.259259259259252</v>
      </c>
      <c r="K53" s="22">
        <v>22</v>
      </c>
      <c r="L53" s="22">
        <v>39</v>
      </c>
      <c r="M53" s="27">
        <f>(K53-L53)/L53*100</f>
        <v>-43.589743589743591</v>
      </c>
      <c r="N53" s="22">
        <v>21</v>
      </c>
      <c r="O53" s="22">
        <v>15</v>
      </c>
      <c r="P53" s="28">
        <f>(N53-O53)/O53*100</f>
        <v>40</v>
      </c>
    </row>
    <row r="54" spans="1:16" ht="15.6" thickTop="1" thickBot="1">
      <c r="A54" s="26" t="s">
        <v>14</v>
      </c>
      <c r="B54" s="22">
        <v>82</v>
      </c>
      <c r="C54" s="22">
        <v>63</v>
      </c>
      <c r="D54" s="27">
        <f t="shared" si="10"/>
        <v>30.158730158730158</v>
      </c>
      <c r="E54" s="22">
        <v>23</v>
      </c>
      <c r="F54" s="22">
        <v>16</v>
      </c>
      <c r="G54" s="27">
        <f t="shared" si="11"/>
        <v>43.75</v>
      </c>
      <c r="H54" s="22">
        <v>9</v>
      </c>
      <c r="I54" s="22">
        <v>12</v>
      </c>
      <c r="J54" s="28">
        <f t="shared" si="12"/>
        <v>-25</v>
      </c>
      <c r="K54" s="22">
        <v>18</v>
      </c>
      <c r="L54" s="22">
        <v>25</v>
      </c>
      <c r="M54" s="28">
        <f>(K54-L54)/L54*100</f>
        <v>-28.000000000000004</v>
      </c>
      <c r="N54" s="22">
        <v>9</v>
      </c>
      <c r="O54" s="22"/>
      <c r="P54" s="27"/>
    </row>
    <row r="55" spans="1:16" ht="15.6" thickTop="1" thickBot="1">
      <c r="A55" s="26" t="s">
        <v>15</v>
      </c>
      <c r="B55" s="22">
        <v>5</v>
      </c>
      <c r="C55" s="22">
        <v>20</v>
      </c>
      <c r="D55" s="28">
        <f t="shared" si="10"/>
        <v>-75</v>
      </c>
      <c r="E55" s="22">
        <v>25</v>
      </c>
      <c r="F55" s="22">
        <v>27</v>
      </c>
      <c r="G55" s="27">
        <f t="shared" si="11"/>
        <v>-7.4074074074074066</v>
      </c>
      <c r="H55" s="22">
        <v>2</v>
      </c>
      <c r="I55" s="22">
        <v>2</v>
      </c>
      <c r="J55" s="27"/>
      <c r="K55" s="22">
        <v>18</v>
      </c>
      <c r="L55" s="22">
        <v>6</v>
      </c>
      <c r="M55" s="34" t="s">
        <v>32</v>
      </c>
      <c r="N55" s="22">
        <v>1</v>
      </c>
      <c r="O55" s="22"/>
      <c r="P55" s="27"/>
    </row>
    <row r="56" spans="1:16" ht="15.6" thickTop="1" thickBot="1">
      <c r="A56" s="26" t="s">
        <v>16</v>
      </c>
      <c r="B56" s="22">
        <v>101</v>
      </c>
      <c r="C56" s="22">
        <v>91</v>
      </c>
      <c r="D56" s="28">
        <f t="shared" si="10"/>
        <v>10.989010989010989</v>
      </c>
      <c r="E56" s="22">
        <v>45</v>
      </c>
      <c r="F56" s="22">
        <v>42</v>
      </c>
      <c r="G56" s="27">
        <f t="shared" si="11"/>
        <v>7.1428571428571423</v>
      </c>
      <c r="H56" s="22">
        <v>33</v>
      </c>
      <c r="I56" s="22">
        <v>21</v>
      </c>
      <c r="J56" s="27">
        <f>(H56-I56)/I56*100</f>
        <v>57.142857142857139</v>
      </c>
      <c r="K56" s="22">
        <v>27</v>
      </c>
      <c r="L56" s="22">
        <v>22</v>
      </c>
      <c r="M56" s="27">
        <f>(K56-L56)/L56*100</f>
        <v>22.727272727272727</v>
      </c>
      <c r="N56" s="22">
        <v>18</v>
      </c>
      <c r="O56" s="22">
        <v>22</v>
      </c>
      <c r="P56" s="27">
        <f>(N56-O56)/O56*100</f>
        <v>-18.181818181818183</v>
      </c>
    </row>
    <row r="57" spans="1:16" ht="15.6" thickTop="1" thickBot="1">
      <c r="A57" s="30" t="s">
        <v>17</v>
      </c>
      <c r="B57" s="22">
        <v>1</v>
      </c>
      <c r="C57" s="22">
        <v>1</v>
      </c>
      <c r="D57" s="27"/>
      <c r="E57" s="22">
        <v>13</v>
      </c>
      <c r="F57" s="22">
        <v>17</v>
      </c>
      <c r="G57" s="27">
        <f t="shared" si="11"/>
        <v>-23.52941176470588</v>
      </c>
      <c r="H57" s="22">
        <v>1</v>
      </c>
      <c r="I57" s="22"/>
      <c r="J57" s="27"/>
      <c r="K57" s="22"/>
      <c r="L57" s="22"/>
      <c r="M57" s="27"/>
      <c r="N57" s="22"/>
      <c r="O57" s="22"/>
      <c r="P57" s="28"/>
    </row>
    <row r="58" spans="1:16" ht="15.6" thickTop="1" thickBot="1">
      <c r="A58" s="32" t="s">
        <v>18</v>
      </c>
      <c r="B58" s="32">
        <f>B49+B50+B51+B52+B53+B54+B55+B56+B57</f>
        <v>399</v>
      </c>
      <c r="C58" s="32">
        <f>C49+C50+C51+C52+C53+C54+C55+C56+C57</f>
        <v>450</v>
      </c>
      <c r="D58" s="27">
        <f>(B58-C58)/C58*100</f>
        <v>-11.333333333333332</v>
      </c>
      <c r="E58" s="32">
        <f>E49+E50+E51+E52+E53+E54+E55+E56+E57</f>
        <v>385</v>
      </c>
      <c r="F58" s="32">
        <f>F49+F50+F51+F52+F53+F54+F55+F56+F57</f>
        <v>424</v>
      </c>
      <c r="G58" s="27">
        <f t="shared" si="11"/>
        <v>-9.1981132075471699</v>
      </c>
      <c r="H58" s="32">
        <f>H49+H50+H51+H52+H53+H54+H55+H56+H57</f>
        <v>197</v>
      </c>
      <c r="I58" s="32">
        <f>I49+I50+I51+I52+I53+I54+I55+I56+I57</f>
        <v>262</v>
      </c>
      <c r="J58" s="27">
        <f>(H58-I58)/I58*100</f>
        <v>-24.809160305343511</v>
      </c>
      <c r="K58" s="32">
        <f>K49+K50+K51+K52+K53+K54+K55+K56+K57</f>
        <v>211</v>
      </c>
      <c r="L58" s="32">
        <f>L49+L50+L51+L52+L53+L54+L55+L56+L57</f>
        <v>284</v>
      </c>
      <c r="M58" s="27">
        <f>(K58-L58)/L58*100</f>
        <v>-25.704225352112676</v>
      </c>
      <c r="N58" s="32">
        <f>N49+N50+N51+N52+N53+N54+N55+N56+N57</f>
        <v>67</v>
      </c>
      <c r="O58" s="32">
        <f>O49+O50+O51+O52+O53+O54+O55+O56+O57</f>
        <v>112</v>
      </c>
      <c r="P58" s="27">
        <f>(N58-O58)/O58*100</f>
        <v>-40.178571428571431</v>
      </c>
    </row>
    <row r="59" spans="1:16" ht="13.8" thickTop="1"/>
    <row r="61" spans="1:16" ht="16.2">
      <c r="A61" s="2" t="s">
        <v>33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51.75" customHeight="1" thickBot="1">
      <c r="A63" s="4" t="s">
        <v>1</v>
      </c>
      <c r="B63" s="4" t="s">
        <v>2</v>
      </c>
      <c r="C63" s="4"/>
      <c r="D63" s="4"/>
      <c r="E63" s="4" t="s">
        <v>3</v>
      </c>
      <c r="F63" s="4"/>
      <c r="G63" s="4"/>
      <c r="H63" s="4" t="s">
        <v>4</v>
      </c>
      <c r="I63" s="4"/>
      <c r="J63" s="4"/>
      <c r="K63" s="4" t="s">
        <v>5</v>
      </c>
      <c r="L63" s="4"/>
      <c r="M63" s="4"/>
      <c r="N63" s="4" t="s">
        <v>6</v>
      </c>
      <c r="O63" s="4"/>
      <c r="P63" s="4"/>
    </row>
    <row r="64" spans="1:16" ht="21.75" customHeight="1" thickTop="1" thickBot="1">
      <c r="A64" s="4"/>
      <c r="B64" s="21">
        <v>2014</v>
      </c>
      <c r="C64" s="7">
        <v>2013</v>
      </c>
      <c r="D64" s="7" t="s">
        <v>7</v>
      </c>
      <c r="E64" s="21">
        <v>2014</v>
      </c>
      <c r="F64" s="7">
        <v>2013</v>
      </c>
      <c r="G64" s="7" t="s">
        <v>7</v>
      </c>
      <c r="H64" s="21">
        <v>2014</v>
      </c>
      <c r="I64" s="7">
        <v>2013</v>
      </c>
      <c r="J64" s="7" t="s">
        <v>7</v>
      </c>
      <c r="K64" s="21">
        <v>2014</v>
      </c>
      <c r="L64" s="7">
        <v>2013</v>
      </c>
      <c r="M64" s="7" t="s">
        <v>7</v>
      </c>
      <c r="N64" s="21">
        <v>2014</v>
      </c>
      <c r="O64" s="7">
        <v>2013</v>
      </c>
      <c r="P64" s="7" t="s">
        <v>7</v>
      </c>
    </row>
    <row r="65" spans="1:16" ht="15.6" thickTop="1" thickBot="1">
      <c r="A65" s="26" t="s">
        <v>8</v>
      </c>
      <c r="B65" s="23">
        <v>711</v>
      </c>
      <c r="C65" s="22">
        <v>1163</v>
      </c>
      <c r="D65" s="11">
        <f t="shared" ref="D65:D72" si="13">(B65-C65)/C65*100</f>
        <v>-38.865004299226143</v>
      </c>
      <c r="E65" s="23">
        <v>244</v>
      </c>
      <c r="F65" s="22">
        <v>401</v>
      </c>
      <c r="G65" s="11">
        <f t="shared" ref="G65:G72" si="14">(E65-F65)/F65*100</f>
        <v>-39.152119700748131</v>
      </c>
      <c r="H65" s="23">
        <v>244</v>
      </c>
      <c r="I65" s="22">
        <v>296</v>
      </c>
      <c r="J65" s="11">
        <f t="shared" ref="J65:J72" si="15">(H65-I65)/I65*100</f>
        <v>-17.567567567567568</v>
      </c>
      <c r="K65" s="23">
        <v>99</v>
      </c>
      <c r="L65" s="22">
        <v>133</v>
      </c>
      <c r="M65" s="11">
        <f t="shared" ref="M65:M72" si="16">(K65-L65)/L65*100</f>
        <v>-25.563909774436087</v>
      </c>
      <c r="N65" s="23">
        <v>179</v>
      </c>
      <c r="O65" s="22">
        <v>290</v>
      </c>
      <c r="P65" s="11">
        <f>(N65-O65)/O65*100</f>
        <v>-38.275862068965516</v>
      </c>
    </row>
    <row r="66" spans="1:16" ht="15.6" thickTop="1" thickBot="1">
      <c r="A66" s="26" t="s">
        <v>9</v>
      </c>
      <c r="B66" s="23">
        <v>304</v>
      </c>
      <c r="C66" s="22">
        <v>366</v>
      </c>
      <c r="D66" s="11">
        <f t="shared" si="13"/>
        <v>-16.939890710382514</v>
      </c>
      <c r="E66" s="23">
        <v>116</v>
      </c>
      <c r="F66" s="22">
        <v>140</v>
      </c>
      <c r="G66" s="11">
        <f t="shared" si="14"/>
        <v>-17.142857142857142</v>
      </c>
      <c r="H66" s="23">
        <v>43</v>
      </c>
      <c r="I66" s="22">
        <v>58</v>
      </c>
      <c r="J66" s="11">
        <f t="shared" si="15"/>
        <v>-25.862068965517242</v>
      </c>
      <c r="K66" s="23">
        <v>29</v>
      </c>
      <c r="L66" s="22">
        <v>53</v>
      </c>
      <c r="M66" s="11">
        <f t="shared" si="16"/>
        <v>-45.283018867924532</v>
      </c>
      <c r="N66" s="23">
        <v>1</v>
      </c>
      <c r="O66" s="22">
        <v>3</v>
      </c>
      <c r="P66" s="11">
        <f>(N66-O66)/O66*100</f>
        <v>-66.666666666666657</v>
      </c>
    </row>
    <row r="67" spans="1:16" ht="15.6" thickTop="1" thickBot="1">
      <c r="A67" s="26" t="s">
        <v>10</v>
      </c>
      <c r="B67" s="23">
        <v>223</v>
      </c>
      <c r="C67" s="22">
        <v>297</v>
      </c>
      <c r="D67" s="11">
        <f t="shared" si="13"/>
        <v>-24.915824915824917</v>
      </c>
      <c r="E67" s="23">
        <v>78</v>
      </c>
      <c r="F67" s="22">
        <v>106</v>
      </c>
      <c r="G67" s="11">
        <f t="shared" si="14"/>
        <v>-26.415094339622641</v>
      </c>
      <c r="H67" s="23">
        <v>60</v>
      </c>
      <c r="I67" s="22">
        <v>78</v>
      </c>
      <c r="J67" s="11">
        <f t="shared" si="15"/>
        <v>-23.076923076923077</v>
      </c>
      <c r="K67" s="23">
        <v>29</v>
      </c>
      <c r="L67" s="22">
        <v>41</v>
      </c>
      <c r="M67" s="11">
        <f t="shared" si="16"/>
        <v>-29.268292682926827</v>
      </c>
      <c r="N67" s="23">
        <v>3</v>
      </c>
      <c r="O67" s="22">
        <v>13</v>
      </c>
      <c r="P67" s="11">
        <f>(N67-O67)/O67*100</f>
        <v>-76.923076923076934</v>
      </c>
    </row>
    <row r="68" spans="1:16" ht="15.6" thickTop="1" thickBot="1">
      <c r="A68" s="26" t="s">
        <v>11</v>
      </c>
      <c r="B68" s="23">
        <v>223</v>
      </c>
      <c r="C68" s="22">
        <v>326</v>
      </c>
      <c r="D68" s="11">
        <f t="shared" si="13"/>
        <v>-31.595092024539877</v>
      </c>
      <c r="E68" s="23">
        <v>118</v>
      </c>
      <c r="F68" s="22">
        <v>134</v>
      </c>
      <c r="G68" s="11">
        <f t="shared" si="14"/>
        <v>-11.940298507462686</v>
      </c>
      <c r="H68" s="23">
        <v>96</v>
      </c>
      <c r="I68" s="22">
        <v>195</v>
      </c>
      <c r="J68" s="11">
        <f t="shared" si="15"/>
        <v>-50.769230769230766</v>
      </c>
      <c r="K68" s="23">
        <v>37</v>
      </c>
      <c r="L68" s="22">
        <v>25</v>
      </c>
      <c r="M68" s="12">
        <f t="shared" si="16"/>
        <v>48</v>
      </c>
      <c r="N68" s="23">
        <v>3</v>
      </c>
      <c r="O68" s="22">
        <v>1</v>
      </c>
      <c r="P68" s="11"/>
    </row>
    <row r="69" spans="1:16" ht="15.6" thickTop="1" thickBot="1">
      <c r="A69" s="26" t="s">
        <v>13</v>
      </c>
      <c r="B69" s="23">
        <v>285</v>
      </c>
      <c r="C69" s="22">
        <v>279</v>
      </c>
      <c r="D69" s="11">
        <f t="shared" si="13"/>
        <v>2.1505376344086025</v>
      </c>
      <c r="E69" s="23">
        <v>116</v>
      </c>
      <c r="F69" s="22">
        <v>153</v>
      </c>
      <c r="G69" s="11">
        <f t="shared" si="14"/>
        <v>-24.183006535947712</v>
      </c>
      <c r="H69" s="23">
        <v>49</v>
      </c>
      <c r="I69" s="22">
        <v>64</v>
      </c>
      <c r="J69" s="11">
        <f t="shared" si="15"/>
        <v>-23.4375</v>
      </c>
      <c r="K69" s="23">
        <v>56</v>
      </c>
      <c r="L69" s="22">
        <v>45</v>
      </c>
      <c r="M69" s="11">
        <f t="shared" si="16"/>
        <v>24.444444444444443</v>
      </c>
      <c r="N69" s="23">
        <v>3</v>
      </c>
      <c r="O69" s="22">
        <v>10</v>
      </c>
      <c r="P69" s="12">
        <f>(N69-O69)/O69*100</f>
        <v>-70</v>
      </c>
    </row>
    <row r="70" spans="1:16" ht="15.6" thickTop="1" thickBot="1">
      <c r="A70" s="26" t="s">
        <v>14</v>
      </c>
      <c r="B70" s="23">
        <v>232</v>
      </c>
      <c r="C70" s="22">
        <v>307</v>
      </c>
      <c r="D70" s="11">
        <f t="shared" si="13"/>
        <v>-24.429967426710096</v>
      </c>
      <c r="E70" s="23">
        <v>88</v>
      </c>
      <c r="F70" s="22">
        <v>146</v>
      </c>
      <c r="G70" s="11">
        <f t="shared" si="14"/>
        <v>-39.726027397260275</v>
      </c>
      <c r="H70" s="23">
        <v>50</v>
      </c>
      <c r="I70" s="22">
        <v>70</v>
      </c>
      <c r="J70" s="11">
        <f t="shared" si="15"/>
        <v>-28.571428571428569</v>
      </c>
      <c r="K70" s="23">
        <v>77</v>
      </c>
      <c r="L70" s="22">
        <v>120</v>
      </c>
      <c r="M70" s="11">
        <f t="shared" si="16"/>
        <v>-35.833333333333336</v>
      </c>
      <c r="N70" s="23">
        <v>3</v>
      </c>
      <c r="O70" s="22">
        <v>16</v>
      </c>
      <c r="P70" s="11">
        <f>(N70-O70)/O70*100</f>
        <v>-81.25</v>
      </c>
    </row>
    <row r="71" spans="1:16" ht="15.6" thickTop="1" thickBot="1">
      <c r="A71" s="26" t="s">
        <v>15</v>
      </c>
      <c r="B71" s="23">
        <v>264</v>
      </c>
      <c r="C71" s="22">
        <v>293</v>
      </c>
      <c r="D71" s="11">
        <f t="shared" si="13"/>
        <v>-9.8976109215017072</v>
      </c>
      <c r="E71" s="23">
        <v>75</v>
      </c>
      <c r="F71" s="22">
        <v>99</v>
      </c>
      <c r="G71" s="11">
        <f t="shared" si="14"/>
        <v>-24.242424242424242</v>
      </c>
      <c r="H71" s="23">
        <v>42</v>
      </c>
      <c r="I71" s="22">
        <v>38</v>
      </c>
      <c r="J71" s="11">
        <f t="shared" si="15"/>
        <v>10.526315789473683</v>
      </c>
      <c r="K71" s="23">
        <v>18</v>
      </c>
      <c r="L71" s="22">
        <v>22</v>
      </c>
      <c r="M71" s="11">
        <f t="shared" si="16"/>
        <v>-18.181818181818183</v>
      </c>
      <c r="N71" s="23">
        <v>5</v>
      </c>
      <c r="O71" s="22">
        <v>7</v>
      </c>
      <c r="P71" s="11">
        <f>(N71-O71)/O71*100</f>
        <v>-28.571428571428569</v>
      </c>
    </row>
    <row r="72" spans="1:16" ht="15.6" thickTop="1" thickBot="1">
      <c r="A72" s="26" t="s">
        <v>16</v>
      </c>
      <c r="B72" s="23">
        <v>360</v>
      </c>
      <c r="C72" s="22">
        <v>394</v>
      </c>
      <c r="D72" s="11">
        <f t="shared" si="13"/>
        <v>-8.6294416243654819</v>
      </c>
      <c r="E72" s="23">
        <v>216</v>
      </c>
      <c r="F72" s="22">
        <v>252</v>
      </c>
      <c r="G72" s="11">
        <f t="shared" si="14"/>
        <v>-14.285714285714285</v>
      </c>
      <c r="H72" s="23">
        <v>78</v>
      </c>
      <c r="I72" s="22">
        <v>115</v>
      </c>
      <c r="J72" s="11">
        <f t="shared" si="15"/>
        <v>-32.173913043478258</v>
      </c>
      <c r="K72" s="23">
        <v>70</v>
      </c>
      <c r="L72" s="22">
        <v>68</v>
      </c>
      <c r="M72" s="11">
        <f t="shared" si="16"/>
        <v>2.9411764705882351</v>
      </c>
      <c r="N72" s="23">
        <v>41</v>
      </c>
      <c r="O72" s="22">
        <v>65</v>
      </c>
      <c r="P72" s="11">
        <f>(N72-O72)/O72*100</f>
        <v>-36.923076923076927</v>
      </c>
    </row>
    <row r="73" spans="1:16" ht="15.6" thickTop="1" thickBot="1">
      <c r="A73" s="30" t="s">
        <v>17</v>
      </c>
      <c r="B73" s="23">
        <v>1</v>
      </c>
      <c r="C73" s="22">
        <v>1</v>
      </c>
      <c r="D73" s="11"/>
      <c r="E73" s="23"/>
      <c r="F73" s="22">
        <v>2</v>
      </c>
      <c r="G73" s="11"/>
      <c r="H73" s="23">
        <v>1</v>
      </c>
      <c r="I73" s="22">
        <v>1</v>
      </c>
      <c r="J73" s="12"/>
      <c r="K73" s="23">
        <v>1</v>
      </c>
      <c r="L73" s="22">
        <v>1</v>
      </c>
      <c r="M73" s="11"/>
      <c r="N73" s="23"/>
      <c r="O73" s="22"/>
      <c r="P73" s="11"/>
    </row>
    <row r="74" spans="1:16" ht="15.6" thickTop="1" thickBot="1">
      <c r="A74" s="32" t="s">
        <v>18</v>
      </c>
      <c r="B74" s="12">
        <f>B65+B66+B67+B68+B69+B70+B71+B72+B73</f>
        <v>2603</v>
      </c>
      <c r="C74" s="12">
        <f>C65+C66+C67+C68+C69+C70+C71+C72+C73</f>
        <v>3426</v>
      </c>
      <c r="D74" s="12">
        <f>(B74-C74)/C74*100</f>
        <v>-24.022183304144775</v>
      </c>
      <c r="E74" s="12">
        <f>E65+E66+E67+E68+E69+E70+E71+E72+E73</f>
        <v>1051</v>
      </c>
      <c r="F74" s="12">
        <f>F65+F66+F67+F68+F69+F70+F71+F72+F73</f>
        <v>1433</v>
      </c>
      <c r="G74" s="11">
        <f>(E74-F74)/F74*100</f>
        <v>-26.657362177250519</v>
      </c>
      <c r="H74" s="16">
        <f>H65+H66+H67+H68+H69+H70+H71+H72+H73</f>
        <v>663</v>
      </c>
      <c r="I74" s="16">
        <f>I65+I66+I67+I68+I69+I70+I71+I72+I73</f>
        <v>915</v>
      </c>
      <c r="J74" s="11">
        <f>(H74-I74)/I74*100</f>
        <v>-27.540983606557379</v>
      </c>
      <c r="K74" s="16">
        <f>K65+K66+K67+K68+K69+K70+K71+K72+K73</f>
        <v>416</v>
      </c>
      <c r="L74" s="16">
        <f>L65+L66+L67+L68+L69+L70+L71+L72+L73</f>
        <v>508</v>
      </c>
      <c r="M74" s="11">
        <f>(K74-L74)/L74*100</f>
        <v>-18.110236220472441</v>
      </c>
      <c r="N74" s="16">
        <f>N65+N66+N67+N68+N69+N70+N71+N72+N73</f>
        <v>238</v>
      </c>
      <c r="O74" s="16">
        <f>O65+O66+O67+O68+O69+O70+O71+O72+O73</f>
        <v>405</v>
      </c>
      <c r="P74" s="11">
        <f>(N74-O74)/O74*100</f>
        <v>-41.23456790123457</v>
      </c>
    </row>
    <row r="75" spans="1:16" ht="15.6" thickTop="1" thickBot="1">
      <c r="A75" s="35"/>
      <c r="B75" s="18"/>
      <c r="C75" s="18"/>
      <c r="D75" s="19"/>
      <c r="E75" s="18"/>
      <c r="F75" s="18"/>
      <c r="G75" s="19"/>
      <c r="H75" s="18"/>
      <c r="I75" s="18"/>
      <c r="J75" s="20"/>
      <c r="K75" s="18"/>
      <c r="L75" s="18"/>
      <c r="M75" s="19"/>
      <c r="N75" s="18"/>
      <c r="O75" s="18"/>
      <c r="P75" s="19"/>
    </row>
    <row r="76" spans="1:16" ht="68.25" customHeight="1" thickTop="1" thickBot="1">
      <c r="A76" s="4" t="s">
        <v>1</v>
      </c>
      <c r="B76" s="4" t="s">
        <v>19</v>
      </c>
      <c r="C76" s="4"/>
      <c r="D76" s="4"/>
      <c r="E76" s="4" t="s">
        <v>20</v>
      </c>
      <c r="F76" s="4"/>
      <c r="G76" s="4"/>
      <c r="H76" s="4" t="s">
        <v>21</v>
      </c>
      <c r="I76" s="4"/>
      <c r="J76" s="4"/>
      <c r="K76" s="4" t="s">
        <v>22</v>
      </c>
      <c r="L76" s="4"/>
      <c r="M76" s="4"/>
      <c r="N76" s="4" t="s">
        <v>23</v>
      </c>
      <c r="O76" s="4"/>
      <c r="P76" s="4"/>
    </row>
    <row r="77" spans="1:16" ht="19.5" customHeight="1" thickTop="1" thickBot="1">
      <c r="A77" s="4"/>
      <c r="B77" s="21">
        <v>2014</v>
      </c>
      <c r="C77" s="7">
        <v>2013</v>
      </c>
      <c r="D77" s="7" t="s">
        <v>7</v>
      </c>
      <c r="E77" s="21">
        <v>2014</v>
      </c>
      <c r="F77" s="7">
        <v>2013</v>
      </c>
      <c r="G77" s="7" t="s">
        <v>7</v>
      </c>
      <c r="H77" s="21">
        <v>2014</v>
      </c>
      <c r="I77" s="7">
        <v>2013</v>
      </c>
      <c r="J77" s="7" t="s">
        <v>7</v>
      </c>
      <c r="K77" s="21">
        <v>2014</v>
      </c>
      <c r="L77" s="7">
        <v>2013</v>
      </c>
      <c r="M77" s="7" t="s">
        <v>7</v>
      </c>
      <c r="N77" s="21">
        <v>2014</v>
      </c>
      <c r="O77" s="7">
        <v>2013</v>
      </c>
      <c r="P77" s="7" t="s">
        <v>7</v>
      </c>
    </row>
    <row r="78" spans="1:16" ht="15.6" thickTop="1" thickBot="1">
      <c r="A78" s="26" t="s">
        <v>8</v>
      </c>
      <c r="B78" s="23">
        <v>8</v>
      </c>
      <c r="C78" s="22">
        <v>5</v>
      </c>
      <c r="D78" s="12">
        <f>(B78-C78)/C78*100</f>
        <v>60</v>
      </c>
      <c r="E78" s="23">
        <v>80</v>
      </c>
      <c r="F78" s="22">
        <v>124</v>
      </c>
      <c r="G78" s="11">
        <f t="shared" ref="G78:G87" si="17">(E78-F78)/F78*100</f>
        <v>-35.483870967741936</v>
      </c>
      <c r="H78" s="23">
        <v>60</v>
      </c>
      <c r="I78" s="22">
        <v>95</v>
      </c>
      <c r="J78" s="11">
        <f t="shared" ref="J78:J83" si="18">(H78-I78)/I78*100</f>
        <v>-36.84210526315789</v>
      </c>
      <c r="K78" s="23">
        <v>23</v>
      </c>
      <c r="L78" s="22">
        <v>47</v>
      </c>
      <c r="M78" s="11">
        <f t="shared" ref="M78:M85" si="19">(K78-L78)/L78*100</f>
        <v>-51.063829787234042</v>
      </c>
      <c r="N78" s="23">
        <v>1</v>
      </c>
      <c r="O78" s="22"/>
      <c r="P78" s="12"/>
    </row>
    <row r="79" spans="1:16" ht="15.6" thickTop="1" thickBot="1">
      <c r="A79" s="26" t="s">
        <v>9</v>
      </c>
      <c r="B79" s="23">
        <v>86</v>
      </c>
      <c r="C79" s="22">
        <v>71</v>
      </c>
      <c r="D79" s="11">
        <f>(B79-C79)/C79*100</f>
        <v>21.12676056338028</v>
      </c>
      <c r="E79" s="23">
        <v>45</v>
      </c>
      <c r="F79" s="22">
        <v>41</v>
      </c>
      <c r="G79" s="11">
        <f t="shared" si="17"/>
        <v>9.7560975609756095</v>
      </c>
      <c r="H79" s="23">
        <v>6</v>
      </c>
      <c r="I79" s="22">
        <v>10</v>
      </c>
      <c r="J79" s="12">
        <f t="shared" si="18"/>
        <v>-40</v>
      </c>
      <c r="K79" s="23">
        <v>20</v>
      </c>
      <c r="L79" s="22">
        <v>41</v>
      </c>
      <c r="M79" s="11">
        <f t="shared" si="19"/>
        <v>-51.219512195121951</v>
      </c>
      <c r="N79" s="23">
        <v>4</v>
      </c>
      <c r="O79" s="22">
        <v>7</v>
      </c>
      <c r="P79" s="11">
        <f>(N79-O79)/O79*100</f>
        <v>-42.857142857142854</v>
      </c>
    </row>
    <row r="80" spans="1:16" ht="15.6" thickTop="1" thickBot="1">
      <c r="A80" s="26" t="s">
        <v>10</v>
      </c>
      <c r="B80" s="23">
        <v>11</v>
      </c>
      <c r="C80" s="22">
        <v>16</v>
      </c>
      <c r="D80" s="11">
        <f>(B80-C80)/C80*100</f>
        <v>-31.25</v>
      </c>
      <c r="E80" s="23">
        <v>31</v>
      </c>
      <c r="F80" s="22">
        <v>44</v>
      </c>
      <c r="G80" s="11">
        <f t="shared" si="17"/>
        <v>-29.545454545454547</v>
      </c>
      <c r="H80" s="23">
        <v>9</v>
      </c>
      <c r="I80" s="22">
        <v>15</v>
      </c>
      <c r="J80" s="12">
        <f t="shared" si="18"/>
        <v>-40</v>
      </c>
      <c r="K80" s="23">
        <v>18</v>
      </c>
      <c r="L80" s="22">
        <v>20</v>
      </c>
      <c r="M80" s="12">
        <f t="shared" si="19"/>
        <v>-10</v>
      </c>
      <c r="N80" s="23">
        <v>10</v>
      </c>
      <c r="O80" s="22">
        <v>9</v>
      </c>
      <c r="P80" s="11">
        <f>(N80-O80)/O80*100</f>
        <v>11.111111111111111</v>
      </c>
    </row>
    <row r="81" spans="1:16" ht="15.6" thickTop="1" thickBot="1">
      <c r="A81" s="26" t="s">
        <v>11</v>
      </c>
      <c r="B81" s="23">
        <v>85</v>
      </c>
      <c r="C81" s="22">
        <v>40</v>
      </c>
      <c r="D81" s="11" t="s">
        <v>12</v>
      </c>
      <c r="E81" s="23">
        <v>49</v>
      </c>
      <c r="F81" s="22">
        <v>28</v>
      </c>
      <c r="G81" s="12">
        <f t="shared" si="17"/>
        <v>75</v>
      </c>
      <c r="H81" s="23">
        <v>16</v>
      </c>
      <c r="I81" s="22">
        <v>21</v>
      </c>
      <c r="J81" s="11">
        <f t="shared" si="18"/>
        <v>-23.809523809523807</v>
      </c>
      <c r="K81" s="23">
        <v>17</v>
      </c>
      <c r="L81" s="22">
        <v>18</v>
      </c>
      <c r="M81" s="11">
        <f t="shared" si="19"/>
        <v>-5.5555555555555554</v>
      </c>
      <c r="N81" s="23">
        <v>4</v>
      </c>
      <c r="O81" s="22">
        <v>2</v>
      </c>
      <c r="P81" s="13"/>
    </row>
    <row r="82" spans="1:16" ht="15.6" thickTop="1" thickBot="1">
      <c r="A82" s="26" t="s">
        <v>13</v>
      </c>
      <c r="B82" s="23">
        <v>42</v>
      </c>
      <c r="C82" s="22">
        <v>78</v>
      </c>
      <c r="D82" s="11">
        <f>(B82-C82)/C82*100</f>
        <v>-46.153846153846153</v>
      </c>
      <c r="E82" s="23">
        <v>20</v>
      </c>
      <c r="F82" s="22">
        <v>42</v>
      </c>
      <c r="G82" s="11">
        <f t="shared" si="17"/>
        <v>-52.380952380952387</v>
      </c>
      <c r="H82" s="23">
        <v>4</v>
      </c>
      <c r="I82" s="22">
        <v>11</v>
      </c>
      <c r="J82" s="11">
        <f t="shared" si="18"/>
        <v>-63.636363636363633</v>
      </c>
      <c r="K82" s="23">
        <v>14</v>
      </c>
      <c r="L82" s="22">
        <v>22</v>
      </c>
      <c r="M82" s="11">
        <f t="shared" si="19"/>
        <v>-36.363636363636367</v>
      </c>
      <c r="N82" s="23">
        <v>6</v>
      </c>
      <c r="O82" s="22">
        <v>21</v>
      </c>
      <c r="P82" s="11">
        <f>(N82-O82)/O82*100</f>
        <v>-71.428571428571431</v>
      </c>
    </row>
    <row r="83" spans="1:16" ht="15.6" thickTop="1" thickBot="1">
      <c r="A83" s="26" t="s">
        <v>14</v>
      </c>
      <c r="B83" s="23">
        <v>31</v>
      </c>
      <c r="C83" s="22">
        <v>82</v>
      </c>
      <c r="D83" s="11">
        <f>(B83-C83)/C83*100</f>
        <v>-62.195121951219512</v>
      </c>
      <c r="E83" s="23">
        <v>18</v>
      </c>
      <c r="F83" s="22">
        <v>23</v>
      </c>
      <c r="G83" s="11">
        <f t="shared" si="17"/>
        <v>-21.739130434782609</v>
      </c>
      <c r="H83" s="23">
        <v>2</v>
      </c>
      <c r="I83" s="22">
        <v>9</v>
      </c>
      <c r="J83" s="11">
        <f t="shared" si="18"/>
        <v>-77.777777777777786</v>
      </c>
      <c r="K83" s="23">
        <v>22</v>
      </c>
      <c r="L83" s="22">
        <v>18</v>
      </c>
      <c r="M83" s="11">
        <f t="shared" si="19"/>
        <v>22.222222222222221</v>
      </c>
      <c r="N83" s="23">
        <v>12</v>
      </c>
      <c r="O83" s="22">
        <v>9</v>
      </c>
      <c r="P83" s="11">
        <f>(N83-O83)/O83*100</f>
        <v>33.333333333333329</v>
      </c>
    </row>
    <row r="84" spans="1:16" ht="15.6" thickTop="1" thickBot="1">
      <c r="A84" s="26" t="s">
        <v>15</v>
      </c>
      <c r="B84" s="23">
        <v>2</v>
      </c>
      <c r="C84" s="22">
        <v>5</v>
      </c>
      <c r="D84" s="12">
        <f>(B84-C84)/C84*100</f>
        <v>-60</v>
      </c>
      <c r="E84" s="23">
        <v>16</v>
      </c>
      <c r="F84" s="22">
        <v>25</v>
      </c>
      <c r="G84" s="12">
        <f t="shared" si="17"/>
        <v>-36</v>
      </c>
      <c r="H84" s="23">
        <v>2</v>
      </c>
      <c r="I84" s="22">
        <v>2</v>
      </c>
      <c r="J84" s="11"/>
      <c r="K84" s="23">
        <v>4</v>
      </c>
      <c r="L84" s="22">
        <v>18</v>
      </c>
      <c r="M84" s="11">
        <f t="shared" si="19"/>
        <v>-77.777777777777786</v>
      </c>
      <c r="N84" s="23">
        <v>2</v>
      </c>
      <c r="O84" s="22">
        <v>1</v>
      </c>
      <c r="P84" s="11"/>
    </row>
    <row r="85" spans="1:16" ht="15.6" thickTop="1" thickBot="1">
      <c r="A85" s="26" t="s">
        <v>16</v>
      </c>
      <c r="B85" s="23">
        <v>147</v>
      </c>
      <c r="C85" s="22">
        <v>101</v>
      </c>
      <c r="D85" s="11">
        <f>(B85-C85)/C85*100</f>
        <v>45.544554455445549</v>
      </c>
      <c r="E85" s="23">
        <v>42</v>
      </c>
      <c r="F85" s="22">
        <v>45</v>
      </c>
      <c r="G85" s="11">
        <f t="shared" si="17"/>
        <v>-6.666666666666667</v>
      </c>
      <c r="H85" s="23">
        <v>27</v>
      </c>
      <c r="I85" s="22">
        <v>33</v>
      </c>
      <c r="J85" s="11">
        <f>(H85-I85)/I85*100</f>
        <v>-18.181818181818183</v>
      </c>
      <c r="K85" s="23">
        <v>28</v>
      </c>
      <c r="L85" s="22">
        <v>27</v>
      </c>
      <c r="M85" s="11">
        <f t="shared" si="19"/>
        <v>3.7037037037037033</v>
      </c>
      <c r="N85" s="23">
        <v>10</v>
      </c>
      <c r="O85" s="22">
        <v>18</v>
      </c>
      <c r="P85" s="11">
        <f>(N85-O85)/O85*100</f>
        <v>-44.444444444444443</v>
      </c>
    </row>
    <row r="86" spans="1:16" ht="15.6" thickTop="1" thickBot="1">
      <c r="A86" s="30" t="s">
        <v>17</v>
      </c>
      <c r="B86" s="23">
        <v>1</v>
      </c>
      <c r="C86" s="22">
        <v>1</v>
      </c>
      <c r="D86" s="11"/>
      <c r="E86" s="23">
        <v>8</v>
      </c>
      <c r="F86" s="22">
        <v>13</v>
      </c>
      <c r="G86" s="11">
        <f t="shared" si="17"/>
        <v>-38.461538461538467</v>
      </c>
      <c r="H86" s="23"/>
      <c r="I86" s="22">
        <v>1</v>
      </c>
      <c r="J86" s="11"/>
      <c r="K86" s="23"/>
      <c r="L86" s="22"/>
      <c r="M86" s="11"/>
      <c r="N86" s="23"/>
      <c r="O86" s="22"/>
      <c r="P86" s="12"/>
    </row>
    <row r="87" spans="1:16" ht="15.6" thickTop="1" thickBot="1">
      <c r="A87" s="32" t="s">
        <v>18</v>
      </c>
      <c r="B87" s="16">
        <f>B78+B79+B80+B81+B82+B83+B84+B85+B86</f>
        <v>413</v>
      </c>
      <c r="C87" s="16">
        <f>C78+C79+C80+C81+C82+C83+C84+C85+C86</f>
        <v>399</v>
      </c>
      <c r="D87" s="11">
        <f>(B87-C87)/C87*100</f>
        <v>3.5087719298245612</v>
      </c>
      <c r="E87" s="16">
        <f>E78+E79+E80+E81+E82+E83+E84+E85+E86</f>
        <v>309</v>
      </c>
      <c r="F87" s="16">
        <f>F78+F79+F80+F81+F82+F83+F84+F85+F86</f>
        <v>385</v>
      </c>
      <c r="G87" s="11">
        <f t="shared" si="17"/>
        <v>-19.740259740259742</v>
      </c>
      <c r="H87" s="16">
        <f>H78+H79+H80+H81+H82+H83+H84+H85+H86</f>
        <v>126</v>
      </c>
      <c r="I87" s="16">
        <f>I78+I79+I80+I81+I82+I83+I84+I85+I86</f>
        <v>197</v>
      </c>
      <c r="J87" s="12">
        <f>(H87-I87)/I87*100</f>
        <v>-36.040609137055839</v>
      </c>
      <c r="K87" s="16">
        <f>K78+K79+K80+K81+K82+K83+K84+K85+K86</f>
        <v>146</v>
      </c>
      <c r="L87" s="16">
        <f>L78+L79+L80+L81+L82+L83+L84+L85+L86</f>
        <v>211</v>
      </c>
      <c r="M87" s="11">
        <f>(K87-L87)/L87*100</f>
        <v>-30.805687203791472</v>
      </c>
      <c r="N87" s="16">
        <f>N78+N79+N80+N81+N82+N83+N84+N85+N86</f>
        <v>49</v>
      </c>
      <c r="O87" s="16">
        <f>O78+O79+O80+O81+O82+O83+O84+O85+O86</f>
        <v>67</v>
      </c>
      <c r="P87" s="11">
        <f>(N87-O87)/O87*100</f>
        <v>-26.865671641791046</v>
      </c>
    </row>
    <row r="88" spans="1:16" ht="13.8" thickTop="1"/>
    <row r="90" spans="1:16" ht="16.2">
      <c r="A90" s="2" t="s">
        <v>34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55.5" customHeight="1" thickBot="1">
      <c r="A92" s="4" t="s">
        <v>1</v>
      </c>
      <c r="B92" s="4" t="s">
        <v>2</v>
      </c>
      <c r="C92" s="4"/>
      <c r="D92" s="4"/>
      <c r="E92" s="4" t="s">
        <v>3</v>
      </c>
      <c r="F92" s="4"/>
      <c r="G92" s="4"/>
      <c r="H92" s="4" t="s">
        <v>4</v>
      </c>
      <c r="I92" s="4"/>
      <c r="J92" s="4"/>
      <c r="K92" s="4" t="s">
        <v>5</v>
      </c>
      <c r="L92" s="4"/>
      <c r="M92" s="4"/>
      <c r="N92" s="4" t="s">
        <v>6</v>
      </c>
      <c r="O92" s="4"/>
      <c r="P92" s="4"/>
    </row>
    <row r="93" spans="1:16" ht="22.5" customHeight="1" thickTop="1" thickBot="1">
      <c r="A93" s="4"/>
      <c r="B93" s="21">
        <v>2015</v>
      </c>
      <c r="C93" s="7">
        <v>2014</v>
      </c>
      <c r="D93" s="7" t="s">
        <v>7</v>
      </c>
      <c r="E93" s="21">
        <v>2015</v>
      </c>
      <c r="F93" s="7">
        <v>2014</v>
      </c>
      <c r="G93" s="7" t="s">
        <v>7</v>
      </c>
      <c r="H93" s="21">
        <v>2015</v>
      </c>
      <c r="I93" s="7">
        <v>2014</v>
      </c>
      <c r="J93" s="7" t="s">
        <v>7</v>
      </c>
      <c r="K93" s="21">
        <v>2015</v>
      </c>
      <c r="L93" s="7">
        <v>2014</v>
      </c>
      <c r="M93" s="7" t="s">
        <v>7</v>
      </c>
      <c r="N93" s="21">
        <v>2015</v>
      </c>
      <c r="O93" s="7">
        <v>2014</v>
      </c>
      <c r="P93" s="7" t="s">
        <v>7</v>
      </c>
    </row>
    <row r="94" spans="1:16" ht="34.5" customHeight="1" thickTop="1" thickBot="1">
      <c r="A94" s="26" t="s">
        <v>8</v>
      </c>
      <c r="B94" s="23">
        <v>1179</v>
      </c>
      <c r="C94" s="23">
        <v>711</v>
      </c>
      <c r="D94" s="11">
        <f t="shared" ref="D94:D101" si="20">(B94-C94)/C94*100</f>
        <v>65.822784810126578</v>
      </c>
      <c r="E94" s="23">
        <v>403</v>
      </c>
      <c r="F94" s="23">
        <v>244</v>
      </c>
      <c r="G94" s="11">
        <f t="shared" ref="G94:G101" si="21">(E94-F94)/F94*100</f>
        <v>65.163934426229503</v>
      </c>
      <c r="H94" s="23">
        <v>443</v>
      </c>
      <c r="I94" s="23">
        <v>244</v>
      </c>
      <c r="J94" s="11">
        <f t="shared" ref="J94:J101" si="22">(H94-I94)/I94*100</f>
        <v>81.557377049180317</v>
      </c>
      <c r="K94" s="23">
        <v>221</v>
      </c>
      <c r="L94" s="23">
        <v>99</v>
      </c>
      <c r="M94" s="36" t="s">
        <v>35</v>
      </c>
      <c r="N94" s="23">
        <v>359</v>
      </c>
      <c r="O94" s="23">
        <v>179</v>
      </c>
      <c r="P94" s="37" t="s">
        <v>36</v>
      </c>
    </row>
    <row r="95" spans="1:16" ht="15.6" thickTop="1" thickBot="1">
      <c r="A95" s="26" t="s">
        <v>9</v>
      </c>
      <c r="B95" s="23">
        <v>253</v>
      </c>
      <c r="C95" s="23">
        <v>304</v>
      </c>
      <c r="D95" s="11">
        <f t="shared" si="20"/>
        <v>-16.776315789473685</v>
      </c>
      <c r="E95" s="23">
        <v>96</v>
      </c>
      <c r="F95" s="23">
        <v>116</v>
      </c>
      <c r="G95" s="11">
        <f t="shared" si="21"/>
        <v>-17.241379310344829</v>
      </c>
      <c r="H95" s="23">
        <v>40</v>
      </c>
      <c r="I95" s="23">
        <v>43</v>
      </c>
      <c r="J95" s="12">
        <f t="shared" si="22"/>
        <v>-6.9767441860465116</v>
      </c>
      <c r="K95" s="23">
        <v>36</v>
      </c>
      <c r="L95" s="23">
        <v>29</v>
      </c>
      <c r="M95" s="11">
        <f>(K95-L95)/L95*100</f>
        <v>24.137931034482758</v>
      </c>
      <c r="N95" s="23"/>
      <c r="O95" s="23">
        <v>1</v>
      </c>
      <c r="P95" s="12"/>
    </row>
    <row r="96" spans="1:16" ht="15.6" thickTop="1" thickBot="1">
      <c r="A96" s="26" t="s">
        <v>10</v>
      </c>
      <c r="B96" s="23">
        <v>187</v>
      </c>
      <c r="C96" s="23">
        <v>223</v>
      </c>
      <c r="D96" s="11">
        <f t="shared" si="20"/>
        <v>-16.143497757847534</v>
      </c>
      <c r="E96" s="23">
        <v>59</v>
      </c>
      <c r="F96" s="23">
        <v>78</v>
      </c>
      <c r="G96" s="11">
        <f t="shared" si="21"/>
        <v>-24.358974358974358</v>
      </c>
      <c r="H96" s="23">
        <v>67</v>
      </c>
      <c r="I96" s="23">
        <v>60</v>
      </c>
      <c r="J96" s="11">
        <f t="shared" si="22"/>
        <v>11.666666666666666</v>
      </c>
      <c r="K96" s="23">
        <v>29</v>
      </c>
      <c r="L96" s="23">
        <v>29</v>
      </c>
      <c r="M96" s="11"/>
      <c r="N96" s="23">
        <v>2</v>
      </c>
      <c r="O96" s="23">
        <v>3</v>
      </c>
      <c r="P96" s="11">
        <f>(N96-O96)/O96*100</f>
        <v>-33.333333333333329</v>
      </c>
    </row>
    <row r="97" spans="1:16" ht="15.6" thickTop="1" thickBot="1">
      <c r="A97" s="26" t="s">
        <v>11</v>
      </c>
      <c r="B97" s="23">
        <v>241</v>
      </c>
      <c r="C97" s="23">
        <v>223</v>
      </c>
      <c r="D97" s="11">
        <f t="shared" si="20"/>
        <v>8.071748878923767</v>
      </c>
      <c r="E97" s="23">
        <v>109</v>
      </c>
      <c r="F97" s="23">
        <v>118</v>
      </c>
      <c r="G97" s="11">
        <f t="shared" si="21"/>
        <v>-7.6271186440677967</v>
      </c>
      <c r="H97" s="23">
        <v>90</v>
      </c>
      <c r="I97" s="23">
        <v>96</v>
      </c>
      <c r="J97" s="11">
        <f t="shared" si="22"/>
        <v>-6.25</v>
      </c>
      <c r="K97" s="23">
        <v>23</v>
      </c>
      <c r="L97" s="23">
        <v>37</v>
      </c>
      <c r="M97" s="11">
        <f>(K97-L97)/L97*100</f>
        <v>-37.837837837837839</v>
      </c>
      <c r="N97" s="23"/>
      <c r="O97" s="23">
        <v>3</v>
      </c>
      <c r="P97" s="11"/>
    </row>
    <row r="98" spans="1:16" ht="15.6" thickTop="1" thickBot="1">
      <c r="A98" s="26" t="s">
        <v>13</v>
      </c>
      <c r="B98" s="23">
        <v>270</v>
      </c>
      <c r="C98" s="23">
        <v>285</v>
      </c>
      <c r="D98" s="11">
        <f t="shared" si="20"/>
        <v>-5.2631578947368416</v>
      </c>
      <c r="E98" s="23">
        <v>108</v>
      </c>
      <c r="F98" s="23">
        <v>116</v>
      </c>
      <c r="G98" s="11">
        <f t="shared" si="21"/>
        <v>-6.8965517241379306</v>
      </c>
      <c r="H98" s="23">
        <v>72</v>
      </c>
      <c r="I98" s="23">
        <v>49</v>
      </c>
      <c r="J98" s="11">
        <f t="shared" si="22"/>
        <v>46.938775510204081</v>
      </c>
      <c r="K98" s="23">
        <v>40</v>
      </c>
      <c r="L98" s="23">
        <v>56</v>
      </c>
      <c r="M98" s="11">
        <f>(K98-L98)/L98*100</f>
        <v>-28.571428571428569</v>
      </c>
      <c r="N98" s="23">
        <v>3</v>
      </c>
      <c r="O98" s="23">
        <v>3</v>
      </c>
      <c r="P98" s="11"/>
    </row>
    <row r="99" spans="1:16" ht="15.6" thickTop="1" thickBot="1">
      <c r="A99" s="26" t="s">
        <v>14</v>
      </c>
      <c r="B99" s="23">
        <v>240</v>
      </c>
      <c r="C99" s="23">
        <v>232</v>
      </c>
      <c r="D99" s="11">
        <f t="shared" si="20"/>
        <v>3.4482758620689653</v>
      </c>
      <c r="E99" s="23">
        <v>95</v>
      </c>
      <c r="F99" s="23">
        <v>88</v>
      </c>
      <c r="G99" s="12">
        <f t="shared" si="21"/>
        <v>7.9545454545454541</v>
      </c>
      <c r="H99" s="23">
        <v>55</v>
      </c>
      <c r="I99" s="23">
        <v>50</v>
      </c>
      <c r="J99" s="12">
        <f t="shared" si="22"/>
        <v>10</v>
      </c>
      <c r="K99" s="23">
        <v>106</v>
      </c>
      <c r="L99" s="23">
        <v>77</v>
      </c>
      <c r="M99" s="11">
        <f>(K99-L99)/L99*100</f>
        <v>37.662337662337663</v>
      </c>
      <c r="N99" s="23">
        <v>9</v>
      </c>
      <c r="O99" s="23">
        <v>3</v>
      </c>
      <c r="P99" s="12"/>
    </row>
    <row r="100" spans="1:16" ht="15.6" thickTop="1" thickBot="1">
      <c r="A100" s="26" t="s">
        <v>15</v>
      </c>
      <c r="B100" s="23">
        <v>223</v>
      </c>
      <c r="C100" s="23">
        <v>264</v>
      </c>
      <c r="D100" s="11">
        <f t="shared" si="20"/>
        <v>-15.530303030303031</v>
      </c>
      <c r="E100" s="23">
        <v>82</v>
      </c>
      <c r="F100" s="23">
        <v>75</v>
      </c>
      <c r="G100" s="11">
        <f t="shared" si="21"/>
        <v>9.3333333333333339</v>
      </c>
      <c r="H100" s="23">
        <v>68</v>
      </c>
      <c r="I100" s="23">
        <v>42</v>
      </c>
      <c r="J100" s="11">
        <f t="shared" si="22"/>
        <v>61.904761904761905</v>
      </c>
      <c r="K100" s="23">
        <v>21</v>
      </c>
      <c r="L100" s="23">
        <v>18</v>
      </c>
      <c r="M100" s="11">
        <f>(K100-L100)/L100*100</f>
        <v>16.666666666666664</v>
      </c>
      <c r="N100" s="23">
        <v>1</v>
      </c>
      <c r="O100" s="23">
        <v>5</v>
      </c>
      <c r="P100" s="12">
        <f>(N100-O100)/O100*100</f>
        <v>-80</v>
      </c>
    </row>
    <row r="101" spans="1:16" ht="15.6" thickTop="1" thickBot="1">
      <c r="A101" s="26" t="s">
        <v>16</v>
      </c>
      <c r="B101" s="23">
        <v>276</v>
      </c>
      <c r="C101" s="23">
        <v>360</v>
      </c>
      <c r="D101" s="11">
        <f t="shared" si="20"/>
        <v>-23.333333333333332</v>
      </c>
      <c r="E101" s="23">
        <v>200</v>
      </c>
      <c r="F101" s="23">
        <v>216</v>
      </c>
      <c r="G101" s="11">
        <f t="shared" si="21"/>
        <v>-7.4074074074074066</v>
      </c>
      <c r="H101" s="23">
        <v>90</v>
      </c>
      <c r="I101" s="23">
        <v>78</v>
      </c>
      <c r="J101" s="11">
        <f t="shared" si="22"/>
        <v>15.384615384615385</v>
      </c>
      <c r="K101" s="23">
        <v>108</v>
      </c>
      <c r="L101" s="23">
        <v>70</v>
      </c>
      <c r="M101" s="11">
        <f>(K101-L101)/L101*100</f>
        <v>54.285714285714285</v>
      </c>
      <c r="N101" s="23">
        <v>42</v>
      </c>
      <c r="O101" s="23">
        <v>41</v>
      </c>
      <c r="P101" s="11">
        <f>(N101-O101)/O101*100</f>
        <v>2.4390243902439024</v>
      </c>
    </row>
    <row r="102" spans="1:16" ht="15.6" thickTop="1" thickBot="1">
      <c r="A102" s="30" t="s">
        <v>17</v>
      </c>
      <c r="B102" s="23"/>
      <c r="C102" s="23">
        <v>1</v>
      </c>
      <c r="D102" s="11"/>
      <c r="E102" s="23"/>
      <c r="F102" s="23"/>
      <c r="G102" s="11"/>
      <c r="H102" s="23">
        <v>4</v>
      </c>
      <c r="I102" s="23">
        <v>1</v>
      </c>
      <c r="J102" s="12"/>
      <c r="K102" s="23"/>
      <c r="L102" s="23">
        <v>1</v>
      </c>
      <c r="M102" s="11"/>
      <c r="N102" s="23"/>
      <c r="O102" s="23"/>
      <c r="P102" s="11"/>
    </row>
    <row r="103" spans="1:16" ht="15.6" thickTop="1" thickBot="1">
      <c r="A103" s="32" t="s">
        <v>18</v>
      </c>
      <c r="B103" s="12">
        <f>B94+B95+B96+B97+B98+B99+B100+B101+B102</f>
        <v>2869</v>
      </c>
      <c r="C103" s="12">
        <f>C94+C95+C96+C97+C98+C99+C100+C101+C102</f>
        <v>2603</v>
      </c>
      <c r="D103" s="11">
        <f>(B103-C103)/C103*100</f>
        <v>10.218978102189782</v>
      </c>
      <c r="E103" s="12">
        <f>E94+E95+E96+E97+E98+E99+E100+E101+E102</f>
        <v>1152</v>
      </c>
      <c r="F103" s="12">
        <f>F94+F95+F96+F97+F98+F99+F100+F101+F102</f>
        <v>1051</v>
      </c>
      <c r="G103" s="11">
        <f>(E103-F103)/F103*100</f>
        <v>9.6098953377735494</v>
      </c>
      <c r="H103" s="16">
        <f>H94+H95+H96+H97+H98+H99+H100+H101+H102</f>
        <v>929</v>
      </c>
      <c r="I103" s="16">
        <f>I94+I95+I96+I97+I98+I99+I100+I101+I102</f>
        <v>663</v>
      </c>
      <c r="J103" s="11">
        <f>(H103-I103)/I103*100</f>
        <v>40.120663650075414</v>
      </c>
      <c r="K103" s="16">
        <f>K94+K95+K96+K97+K98+K99+K100+K101+K102</f>
        <v>584</v>
      </c>
      <c r="L103" s="16">
        <f>L94+L95+L96+L97+L98+L99+L100+L101+L102</f>
        <v>416</v>
      </c>
      <c r="M103" s="11">
        <f>(K103-L103)/L103*100</f>
        <v>40.384615384615387</v>
      </c>
      <c r="N103" s="16">
        <f>N94+N95+N96+N97+N98+N99+N100+N101+N102</f>
        <v>416</v>
      </c>
      <c r="O103" s="16">
        <f>O94+O95+O96+O97+O98+O99+O100+O101+O102</f>
        <v>238</v>
      </c>
      <c r="P103" s="11">
        <f>(N103-O103)/O103*100</f>
        <v>74.789915966386559</v>
      </c>
    </row>
    <row r="104" spans="1:16" ht="15.6" thickTop="1" thickBot="1">
      <c r="A104" s="17"/>
      <c r="B104" s="18"/>
      <c r="C104" s="18"/>
      <c r="D104" s="19"/>
      <c r="E104" s="18"/>
      <c r="F104" s="18"/>
      <c r="G104" s="19"/>
      <c r="H104" s="18"/>
      <c r="I104" s="18"/>
      <c r="J104" s="20"/>
      <c r="K104" s="18"/>
      <c r="L104" s="18"/>
      <c r="M104" s="19"/>
      <c r="N104" s="18"/>
      <c r="O104" s="18"/>
      <c r="P104" s="20"/>
    </row>
    <row r="105" spans="1:16" ht="63.75" customHeight="1" thickTop="1" thickBot="1">
      <c r="A105" s="4" t="s">
        <v>1</v>
      </c>
      <c r="B105" s="4" t="s">
        <v>19</v>
      </c>
      <c r="C105" s="4"/>
      <c r="D105" s="4"/>
      <c r="E105" s="4" t="s">
        <v>20</v>
      </c>
      <c r="F105" s="4"/>
      <c r="G105" s="4"/>
      <c r="H105" s="4" t="s">
        <v>21</v>
      </c>
      <c r="I105" s="4"/>
      <c r="J105" s="4"/>
      <c r="K105" s="4" t="s">
        <v>22</v>
      </c>
      <c r="L105" s="4"/>
      <c r="M105" s="4"/>
      <c r="N105" s="4" t="s">
        <v>23</v>
      </c>
      <c r="O105" s="4"/>
      <c r="P105" s="4"/>
    </row>
    <row r="106" spans="1:16" ht="24" customHeight="1" thickTop="1" thickBot="1">
      <c r="A106" s="4"/>
      <c r="B106" s="21">
        <v>2015</v>
      </c>
      <c r="C106" s="7">
        <v>2014</v>
      </c>
      <c r="D106" s="7" t="s">
        <v>7</v>
      </c>
      <c r="E106" s="21">
        <v>2015</v>
      </c>
      <c r="F106" s="7">
        <v>2014</v>
      </c>
      <c r="G106" s="7" t="s">
        <v>7</v>
      </c>
      <c r="H106" s="21">
        <v>2015</v>
      </c>
      <c r="I106" s="7">
        <v>2014</v>
      </c>
      <c r="J106" s="7" t="s">
        <v>7</v>
      </c>
      <c r="K106" s="21">
        <v>2015</v>
      </c>
      <c r="L106" s="7">
        <v>2014</v>
      </c>
      <c r="M106" s="7" t="s">
        <v>7</v>
      </c>
      <c r="N106" s="21">
        <v>2015</v>
      </c>
      <c r="O106" s="7">
        <v>2014</v>
      </c>
      <c r="P106" s="7" t="s">
        <v>7</v>
      </c>
    </row>
    <row r="107" spans="1:16" ht="34.5" customHeight="1" thickTop="1" thickBot="1">
      <c r="A107" s="26" t="s">
        <v>8</v>
      </c>
      <c r="B107" s="23">
        <v>9</v>
      </c>
      <c r="C107" s="23">
        <v>8</v>
      </c>
      <c r="D107" s="11">
        <f t="shared" ref="D107:D112" si="23">(B107-C107)/C107*100</f>
        <v>12.5</v>
      </c>
      <c r="E107" s="23">
        <v>176</v>
      </c>
      <c r="F107" s="23">
        <v>80</v>
      </c>
      <c r="G107" s="38" t="s">
        <v>35</v>
      </c>
      <c r="H107" s="23">
        <v>129</v>
      </c>
      <c r="I107" s="23">
        <v>60</v>
      </c>
      <c r="J107" s="39" t="s">
        <v>36</v>
      </c>
      <c r="K107" s="23">
        <v>58</v>
      </c>
      <c r="L107" s="23">
        <v>23</v>
      </c>
      <c r="M107" s="38" t="s">
        <v>35</v>
      </c>
      <c r="N107" s="23">
        <v>1</v>
      </c>
      <c r="O107" s="23">
        <v>1</v>
      </c>
      <c r="P107" s="12"/>
    </row>
    <row r="108" spans="1:16" ht="15.6" thickTop="1" thickBot="1">
      <c r="A108" s="26" t="s">
        <v>9</v>
      </c>
      <c r="B108" s="23">
        <v>40</v>
      </c>
      <c r="C108" s="23">
        <v>86</v>
      </c>
      <c r="D108" s="11">
        <f t="shared" si="23"/>
        <v>-53.488372093023251</v>
      </c>
      <c r="E108" s="23">
        <v>38</v>
      </c>
      <c r="F108" s="23">
        <v>45</v>
      </c>
      <c r="G108" s="11">
        <f t="shared" ref="G108:G116" si="24">(E108-F108)/F108*100</f>
        <v>-15.555555555555555</v>
      </c>
      <c r="H108" s="23">
        <v>6</v>
      </c>
      <c r="I108" s="23">
        <v>6</v>
      </c>
      <c r="J108" s="11"/>
      <c r="K108" s="23">
        <v>22</v>
      </c>
      <c r="L108" s="23">
        <v>20</v>
      </c>
      <c r="M108" s="12">
        <f>(K108-L108)/L108*100</f>
        <v>10</v>
      </c>
      <c r="N108" s="23">
        <v>5</v>
      </c>
      <c r="O108" s="23">
        <v>4</v>
      </c>
      <c r="P108" s="12">
        <f t="shared" ref="P108:P114" si="25">(N108-O108)/O108*100</f>
        <v>25</v>
      </c>
    </row>
    <row r="109" spans="1:16" ht="15.6" thickTop="1" thickBot="1">
      <c r="A109" s="26" t="s">
        <v>10</v>
      </c>
      <c r="B109" s="23">
        <v>14</v>
      </c>
      <c r="C109" s="23">
        <v>11</v>
      </c>
      <c r="D109" s="11">
        <f t="shared" si="23"/>
        <v>27.27272727272727</v>
      </c>
      <c r="E109" s="23">
        <v>14</v>
      </c>
      <c r="F109" s="23">
        <v>31</v>
      </c>
      <c r="G109" s="11">
        <f t="shared" si="24"/>
        <v>-54.838709677419352</v>
      </c>
      <c r="H109" s="23">
        <v>3</v>
      </c>
      <c r="I109" s="23">
        <v>9</v>
      </c>
      <c r="J109" s="11">
        <f>(H109-I109)/I109*100</f>
        <v>-66.666666666666657</v>
      </c>
      <c r="K109" s="23">
        <v>17</v>
      </c>
      <c r="L109" s="23">
        <v>18</v>
      </c>
      <c r="M109" s="11">
        <f>(K109-L109)/L109*100</f>
        <v>-5.5555555555555554</v>
      </c>
      <c r="N109" s="23">
        <v>7</v>
      </c>
      <c r="O109" s="23">
        <v>10</v>
      </c>
      <c r="P109" s="12">
        <f t="shared" si="25"/>
        <v>-30</v>
      </c>
    </row>
    <row r="110" spans="1:16" ht="15.6" thickTop="1" thickBot="1">
      <c r="A110" s="26" t="s">
        <v>11</v>
      </c>
      <c r="B110" s="23">
        <v>50</v>
      </c>
      <c r="C110" s="23">
        <v>85</v>
      </c>
      <c r="D110" s="11">
        <f t="shared" si="23"/>
        <v>-41.17647058823529</v>
      </c>
      <c r="E110" s="23">
        <v>41</v>
      </c>
      <c r="F110" s="23">
        <v>49</v>
      </c>
      <c r="G110" s="11">
        <f t="shared" si="24"/>
        <v>-16.326530612244898</v>
      </c>
      <c r="H110" s="23">
        <v>7</v>
      </c>
      <c r="I110" s="23">
        <v>16</v>
      </c>
      <c r="J110" s="11">
        <f>(H110-I110)/I110*100</f>
        <v>-56.25</v>
      </c>
      <c r="K110" s="23">
        <v>12</v>
      </c>
      <c r="L110" s="23">
        <v>17</v>
      </c>
      <c r="M110" s="11">
        <f>(K110-L110)/L110*100</f>
        <v>-29.411764705882355</v>
      </c>
      <c r="N110" s="23">
        <v>2</v>
      </c>
      <c r="O110" s="23">
        <v>4</v>
      </c>
      <c r="P110" s="12">
        <f t="shared" si="25"/>
        <v>-50</v>
      </c>
    </row>
    <row r="111" spans="1:16" ht="34.5" customHeight="1" thickTop="1" thickBot="1">
      <c r="A111" s="26" t="s">
        <v>13</v>
      </c>
      <c r="B111" s="23">
        <v>30</v>
      </c>
      <c r="C111" s="23">
        <v>42</v>
      </c>
      <c r="D111" s="11">
        <f t="shared" si="23"/>
        <v>-28.571428571428569</v>
      </c>
      <c r="E111" s="23">
        <v>25</v>
      </c>
      <c r="F111" s="23">
        <v>20</v>
      </c>
      <c r="G111" s="12">
        <f t="shared" si="24"/>
        <v>25</v>
      </c>
      <c r="H111" s="23">
        <v>18</v>
      </c>
      <c r="I111" s="23">
        <v>4</v>
      </c>
      <c r="J111" s="40" t="s">
        <v>35</v>
      </c>
      <c r="K111" s="23">
        <v>17</v>
      </c>
      <c r="L111" s="23">
        <v>14</v>
      </c>
      <c r="M111" s="11">
        <f>(K111-L111)/L111*100</f>
        <v>21.428571428571427</v>
      </c>
      <c r="N111" s="23">
        <v>5</v>
      </c>
      <c r="O111" s="23">
        <v>6</v>
      </c>
      <c r="P111" s="11">
        <f t="shared" si="25"/>
        <v>-16.666666666666664</v>
      </c>
    </row>
    <row r="112" spans="1:16" ht="25.5" customHeight="1" thickTop="1" thickBot="1">
      <c r="A112" s="26" t="s">
        <v>14</v>
      </c>
      <c r="B112" s="23">
        <v>23</v>
      </c>
      <c r="C112" s="23">
        <v>31</v>
      </c>
      <c r="D112" s="11">
        <f t="shared" si="23"/>
        <v>-25.806451612903224</v>
      </c>
      <c r="E112" s="23">
        <v>24</v>
      </c>
      <c r="F112" s="23">
        <v>18</v>
      </c>
      <c r="G112" s="11">
        <f t="shared" si="24"/>
        <v>33.333333333333329</v>
      </c>
      <c r="H112" s="23">
        <v>9</v>
      </c>
      <c r="I112" s="23">
        <v>2</v>
      </c>
      <c r="J112" s="36"/>
      <c r="K112" s="23">
        <v>28</v>
      </c>
      <c r="L112" s="23">
        <v>22</v>
      </c>
      <c r="M112" s="11">
        <f>(K112-L112)/L112*100</f>
        <v>27.27272727272727</v>
      </c>
      <c r="N112" s="23">
        <v>24</v>
      </c>
      <c r="O112" s="23">
        <v>12</v>
      </c>
      <c r="P112" s="41" t="s">
        <v>36</v>
      </c>
    </row>
    <row r="113" spans="1:16" ht="24.75" customHeight="1" thickTop="1" thickBot="1">
      <c r="A113" s="26" t="s">
        <v>15</v>
      </c>
      <c r="B113" s="23">
        <v>12</v>
      </c>
      <c r="C113" s="23">
        <v>2</v>
      </c>
      <c r="D113" s="11"/>
      <c r="E113" s="23">
        <v>19</v>
      </c>
      <c r="F113" s="23">
        <v>16</v>
      </c>
      <c r="G113" s="11">
        <f t="shared" si="24"/>
        <v>18.75</v>
      </c>
      <c r="H113" s="23">
        <v>8</v>
      </c>
      <c r="I113" s="23">
        <v>2</v>
      </c>
      <c r="J113" s="36"/>
      <c r="K113" s="23">
        <v>4</v>
      </c>
      <c r="L113" s="23">
        <v>4</v>
      </c>
      <c r="M113" s="12"/>
      <c r="N113" s="23">
        <v>1</v>
      </c>
      <c r="O113" s="23">
        <v>2</v>
      </c>
      <c r="P113" s="12">
        <f t="shared" si="25"/>
        <v>-50</v>
      </c>
    </row>
    <row r="114" spans="1:16" ht="15.6" thickTop="1" thickBot="1">
      <c r="A114" s="26" t="s">
        <v>16</v>
      </c>
      <c r="B114" s="23">
        <v>149</v>
      </c>
      <c r="C114" s="23">
        <v>147</v>
      </c>
      <c r="D114" s="11">
        <f>(B114-C114)/C114*100</f>
        <v>1.3605442176870748</v>
      </c>
      <c r="E114" s="23">
        <v>38</v>
      </c>
      <c r="F114" s="23">
        <v>42</v>
      </c>
      <c r="G114" s="11">
        <f t="shared" si="24"/>
        <v>-9.5238095238095237</v>
      </c>
      <c r="H114" s="23">
        <v>12</v>
      </c>
      <c r="I114" s="23">
        <v>27</v>
      </c>
      <c r="J114" s="11">
        <f>(H114-I114)/I114*100</f>
        <v>-55.555555555555557</v>
      </c>
      <c r="K114" s="23">
        <v>26</v>
      </c>
      <c r="L114" s="23">
        <v>28</v>
      </c>
      <c r="M114" s="11">
        <f>(K114-L114)/L114*100</f>
        <v>-7.1428571428571423</v>
      </c>
      <c r="N114" s="23">
        <v>18</v>
      </c>
      <c r="O114" s="23">
        <v>10</v>
      </c>
      <c r="P114" s="12">
        <f t="shared" si="25"/>
        <v>80</v>
      </c>
    </row>
    <row r="115" spans="1:16" ht="15.6" thickTop="1" thickBot="1">
      <c r="A115" s="30" t="s">
        <v>17</v>
      </c>
      <c r="B115" s="23">
        <v>1</v>
      </c>
      <c r="C115" s="23">
        <v>1</v>
      </c>
      <c r="D115" s="11"/>
      <c r="E115" s="23">
        <v>4</v>
      </c>
      <c r="F115" s="23">
        <v>8</v>
      </c>
      <c r="G115" s="12">
        <f t="shared" si="24"/>
        <v>-50</v>
      </c>
      <c r="H115" s="23"/>
      <c r="I115" s="23"/>
      <c r="J115" s="11"/>
      <c r="K115" s="23"/>
      <c r="L115" s="23"/>
      <c r="M115" s="11"/>
      <c r="N115" s="23"/>
      <c r="O115" s="23"/>
      <c r="P115" s="12"/>
    </row>
    <row r="116" spans="1:16" ht="15.6" thickTop="1" thickBot="1">
      <c r="A116" s="32" t="s">
        <v>18</v>
      </c>
      <c r="B116" s="42">
        <f>B107+B108+B109+B110+B111+B112+B113+B114+B115</f>
        <v>328</v>
      </c>
      <c r="C116" s="42">
        <f>C107+C108+C109+C110+C111+C112+C113+C114+C115</f>
        <v>413</v>
      </c>
      <c r="D116" s="11">
        <f>(B116-C116)/C116*100</f>
        <v>-20.581113801452787</v>
      </c>
      <c r="E116" s="42">
        <f>E107+E108+E109+E110+E111+E112+E113+E114+E115</f>
        <v>379</v>
      </c>
      <c r="F116" s="42">
        <f>F107+F108+F109+F110+F111+F112+F113+F114+F115</f>
        <v>309</v>
      </c>
      <c r="G116" s="11">
        <f t="shared" si="24"/>
        <v>22.653721682847898</v>
      </c>
      <c r="H116" s="42">
        <f>H107+H108+H109+H110+H111+H112+H113+H114+H115</f>
        <v>192</v>
      </c>
      <c r="I116" s="42">
        <f>I107+I108+I109+I110+I111+I112+I113+I114+I115</f>
        <v>126</v>
      </c>
      <c r="J116" s="11">
        <f>(H116-I116)/I116*100</f>
        <v>52.380952380952387</v>
      </c>
      <c r="K116" s="42">
        <f>K107+K108+K109+K110+K111+K112+K113+K114+K115</f>
        <v>184</v>
      </c>
      <c r="L116" s="42">
        <f>L107+L108+L109+L110+L111+L112+L113+L114+L115</f>
        <v>146</v>
      </c>
      <c r="M116" s="12">
        <f>(K116-L116)/L116*100</f>
        <v>26.027397260273972</v>
      </c>
      <c r="N116" s="42">
        <f>N107+N108+N109+N110+N111+N112+N113+N114+N115</f>
        <v>63</v>
      </c>
      <c r="O116" s="42">
        <f>O107+O108+O109+O110+O111+O112+O113+O114+O115</f>
        <v>49</v>
      </c>
      <c r="P116" s="11">
        <f>(N116-O116)/O116*100</f>
        <v>28.571428571428569</v>
      </c>
    </row>
    <row r="117" spans="1:16" ht="13.8" thickTop="1">
      <c r="E117" s="1" t="s">
        <v>28</v>
      </c>
      <c r="O117" s="1" t="s">
        <v>28</v>
      </c>
    </row>
    <row r="119" spans="1:16" ht="16.2">
      <c r="A119" s="2" t="s">
        <v>37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55.5" customHeight="1" thickBot="1">
      <c r="A121" s="4" t="s">
        <v>1</v>
      </c>
      <c r="B121" s="4" t="s">
        <v>2</v>
      </c>
      <c r="C121" s="4"/>
      <c r="D121" s="4"/>
      <c r="E121" s="4" t="s">
        <v>3</v>
      </c>
      <c r="F121" s="4"/>
      <c r="G121" s="4"/>
      <c r="H121" s="4" t="s">
        <v>4</v>
      </c>
      <c r="I121" s="4"/>
      <c r="J121" s="4"/>
      <c r="K121" s="4" t="s">
        <v>5</v>
      </c>
      <c r="L121" s="4"/>
      <c r="M121" s="4"/>
      <c r="N121" s="4" t="s">
        <v>6</v>
      </c>
      <c r="O121" s="4"/>
      <c r="P121" s="4"/>
    </row>
    <row r="122" spans="1:16" ht="18" customHeight="1" thickTop="1" thickBot="1">
      <c r="A122" s="4"/>
      <c r="B122" s="21">
        <v>2016</v>
      </c>
      <c r="C122" s="7">
        <v>2015</v>
      </c>
      <c r="D122" s="7" t="s">
        <v>7</v>
      </c>
      <c r="E122" s="21">
        <v>2016</v>
      </c>
      <c r="F122" s="7">
        <v>2015</v>
      </c>
      <c r="G122" s="7" t="s">
        <v>7</v>
      </c>
      <c r="H122" s="21">
        <v>2016</v>
      </c>
      <c r="I122" s="7">
        <v>2015</v>
      </c>
      <c r="J122" s="7" t="s">
        <v>7</v>
      </c>
      <c r="K122" s="21">
        <v>2016</v>
      </c>
      <c r="L122" s="7">
        <v>2015</v>
      </c>
      <c r="M122" s="7" t="s">
        <v>7</v>
      </c>
      <c r="N122" s="21">
        <v>2016</v>
      </c>
      <c r="O122" s="7">
        <v>2015</v>
      </c>
      <c r="P122" s="7" t="s">
        <v>7</v>
      </c>
    </row>
    <row r="123" spans="1:16" ht="15.6" thickTop="1" thickBot="1">
      <c r="A123" s="26" t="s">
        <v>8</v>
      </c>
      <c r="B123" s="23">
        <v>964</v>
      </c>
      <c r="C123" s="23">
        <v>1179</v>
      </c>
      <c r="D123" s="11">
        <f t="shared" ref="D123:D130" si="26">(B123-C123)/C123*100</f>
        <v>-18.235793044953351</v>
      </c>
      <c r="E123" s="23">
        <v>357</v>
      </c>
      <c r="F123" s="23">
        <v>403</v>
      </c>
      <c r="G123" s="11">
        <f t="shared" ref="G123:G130" si="27">(E123-F123)/F123*100</f>
        <v>-11.41439205955335</v>
      </c>
      <c r="H123" s="23">
        <v>360</v>
      </c>
      <c r="I123" s="23">
        <v>443</v>
      </c>
      <c r="J123" s="11">
        <f t="shared" ref="J123:J130" si="28">(H123-I123)/I123*100</f>
        <v>-18.735891647855528</v>
      </c>
      <c r="K123" s="23">
        <v>208</v>
      </c>
      <c r="L123" s="23">
        <v>221</v>
      </c>
      <c r="M123" s="11">
        <f t="shared" ref="M123:M130" si="29">(K123-L123)/L123*100</f>
        <v>-5.8823529411764701</v>
      </c>
      <c r="N123" s="23">
        <v>266</v>
      </c>
      <c r="O123" s="23">
        <v>359</v>
      </c>
      <c r="P123" s="11">
        <f>(N123-O123)/O123*100</f>
        <v>-25.905292479108631</v>
      </c>
    </row>
    <row r="124" spans="1:16" ht="15.6" thickTop="1" thickBot="1">
      <c r="A124" s="26" t="s">
        <v>9</v>
      </c>
      <c r="B124" s="23">
        <v>282</v>
      </c>
      <c r="C124" s="23">
        <v>253</v>
      </c>
      <c r="D124" s="11">
        <f t="shared" si="26"/>
        <v>11.462450592885375</v>
      </c>
      <c r="E124" s="23">
        <v>106</v>
      </c>
      <c r="F124" s="23">
        <v>96</v>
      </c>
      <c r="G124" s="11">
        <f t="shared" si="27"/>
        <v>10.416666666666668</v>
      </c>
      <c r="H124" s="23">
        <v>70</v>
      </c>
      <c r="I124" s="23">
        <v>40</v>
      </c>
      <c r="J124" s="12">
        <f t="shared" si="28"/>
        <v>75</v>
      </c>
      <c r="K124" s="23">
        <v>35</v>
      </c>
      <c r="L124" s="23">
        <v>36</v>
      </c>
      <c r="M124" s="11">
        <f t="shared" si="29"/>
        <v>-2.7777777777777777</v>
      </c>
      <c r="N124" s="23">
        <v>1</v>
      </c>
      <c r="O124" s="23"/>
      <c r="P124" s="12"/>
    </row>
    <row r="125" spans="1:16" ht="15.6" thickTop="1" thickBot="1">
      <c r="A125" s="26" t="s">
        <v>10</v>
      </c>
      <c r="B125" s="23">
        <v>214</v>
      </c>
      <c r="C125" s="23">
        <v>187</v>
      </c>
      <c r="D125" s="11">
        <f t="shared" si="26"/>
        <v>14.438502673796791</v>
      </c>
      <c r="E125" s="23">
        <v>77</v>
      </c>
      <c r="F125" s="23">
        <v>59</v>
      </c>
      <c r="G125" s="11">
        <f t="shared" si="27"/>
        <v>30.508474576271187</v>
      </c>
      <c r="H125" s="23">
        <v>59</v>
      </c>
      <c r="I125" s="23">
        <v>67</v>
      </c>
      <c r="J125" s="11">
        <f t="shared" si="28"/>
        <v>-11.940298507462686</v>
      </c>
      <c r="K125" s="23">
        <v>26</v>
      </c>
      <c r="L125" s="23">
        <v>29</v>
      </c>
      <c r="M125" s="11">
        <f t="shared" si="29"/>
        <v>-10.344827586206897</v>
      </c>
      <c r="N125" s="23">
        <v>5</v>
      </c>
      <c r="O125" s="23">
        <v>2</v>
      </c>
      <c r="P125" s="13" t="s">
        <v>38</v>
      </c>
    </row>
    <row r="126" spans="1:16" ht="15.6" thickTop="1" thickBot="1">
      <c r="A126" s="26" t="s">
        <v>11</v>
      </c>
      <c r="B126" s="23">
        <v>239</v>
      </c>
      <c r="C126" s="23">
        <v>241</v>
      </c>
      <c r="D126" s="11">
        <f t="shared" si="26"/>
        <v>-0.82987551867219922</v>
      </c>
      <c r="E126" s="23">
        <v>113</v>
      </c>
      <c r="F126" s="23">
        <v>109</v>
      </c>
      <c r="G126" s="11">
        <f t="shared" si="27"/>
        <v>3.669724770642202</v>
      </c>
      <c r="H126" s="23">
        <v>131</v>
      </c>
      <c r="I126" s="23">
        <v>90</v>
      </c>
      <c r="J126" s="11">
        <f t="shared" si="28"/>
        <v>45.555555555555557</v>
      </c>
      <c r="K126" s="23">
        <v>18</v>
      </c>
      <c r="L126" s="23">
        <v>23</v>
      </c>
      <c r="M126" s="11">
        <f t="shared" si="29"/>
        <v>-21.739130434782609</v>
      </c>
      <c r="N126" s="23"/>
      <c r="O126" s="23"/>
      <c r="P126" s="11"/>
    </row>
    <row r="127" spans="1:16" ht="15.6" thickTop="1" thickBot="1">
      <c r="A127" s="26" t="s">
        <v>13</v>
      </c>
      <c r="B127" s="23">
        <v>265</v>
      </c>
      <c r="C127" s="23">
        <v>270</v>
      </c>
      <c r="D127" s="11">
        <f t="shared" si="26"/>
        <v>-1.8518518518518516</v>
      </c>
      <c r="E127" s="23">
        <v>104</v>
      </c>
      <c r="F127" s="23">
        <v>108</v>
      </c>
      <c r="G127" s="11">
        <f t="shared" si="27"/>
        <v>-3.7037037037037033</v>
      </c>
      <c r="H127" s="23">
        <v>70</v>
      </c>
      <c r="I127" s="23">
        <v>72</v>
      </c>
      <c r="J127" s="11">
        <f t="shared" si="28"/>
        <v>-2.7777777777777777</v>
      </c>
      <c r="K127" s="23">
        <v>55</v>
      </c>
      <c r="L127" s="23">
        <v>40</v>
      </c>
      <c r="M127" s="11">
        <f t="shared" si="29"/>
        <v>37.5</v>
      </c>
      <c r="N127" s="23">
        <v>2</v>
      </c>
      <c r="O127" s="23">
        <v>3</v>
      </c>
      <c r="P127" s="11">
        <f>(N127-O127)/O127*100</f>
        <v>-33.333333333333329</v>
      </c>
    </row>
    <row r="128" spans="1:16" ht="15.6" thickTop="1" thickBot="1">
      <c r="A128" s="26" t="s">
        <v>14</v>
      </c>
      <c r="B128" s="23">
        <v>269</v>
      </c>
      <c r="C128" s="23">
        <v>240</v>
      </c>
      <c r="D128" s="11">
        <f t="shared" si="26"/>
        <v>12.083333333333334</v>
      </c>
      <c r="E128" s="23">
        <v>84</v>
      </c>
      <c r="F128" s="23">
        <v>95</v>
      </c>
      <c r="G128" s="11">
        <f t="shared" si="27"/>
        <v>-11.578947368421053</v>
      </c>
      <c r="H128" s="23">
        <v>38</v>
      </c>
      <c r="I128" s="23">
        <v>55</v>
      </c>
      <c r="J128" s="11">
        <f t="shared" si="28"/>
        <v>-30.909090909090907</v>
      </c>
      <c r="K128" s="23">
        <v>78</v>
      </c>
      <c r="L128" s="23">
        <v>106</v>
      </c>
      <c r="M128" s="11">
        <f t="shared" si="29"/>
        <v>-26.415094339622641</v>
      </c>
      <c r="N128" s="23"/>
      <c r="O128" s="23">
        <v>9</v>
      </c>
      <c r="P128" s="11"/>
    </row>
    <row r="129" spans="1:16" ht="15.6" thickTop="1" thickBot="1">
      <c r="A129" s="26" t="s">
        <v>15</v>
      </c>
      <c r="B129" s="23">
        <v>244</v>
      </c>
      <c r="C129" s="23">
        <v>223</v>
      </c>
      <c r="D129" s="11">
        <f t="shared" si="26"/>
        <v>9.4170403587443943</v>
      </c>
      <c r="E129" s="23">
        <v>112</v>
      </c>
      <c r="F129" s="23">
        <v>82</v>
      </c>
      <c r="G129" s="11">
        <f t="shared" si="27"/>
        <v>36.585365853658537</v>
      </c>
      <c r="H129" s="23">
        <v>57</v>
      </c>
      <c r="I129" s="23">
        <v>68</v>
      </c>
      <c r="J129" s="11">
        <f t="shared" si="28"/>
        <v>-16.176470588235293</v>
      </c>
      <c r="K129" s="23">
        <v>25</v>
      </c>
      <c r="L129" s="23">
        <v>21</v>
      </c>
      <c r="M129" s="12">
        <f t="shared" si="29"/>
        <v>19.047619047619047</v>
      </c>
      <c r="N129" s="23">
        <v>1</v>
      </c>
      <c r="O129" s="23">
        <v>1</v>
      </c>
      <c r="P129" s="11"/>
    </row>
    <row r="130" spans="1:16" ht="15.6" thickTop="1" thickBot="1">
      <c r="A130" s="26" t="s">
        <v>16</v>
      </c>
      <c r="B130" s="23">
        <v>211</v>
      </c>
      <c r="C130" s="23">
        <v>276</v>
      </c>
      <c r="D130" s="11">
        <f t="shared" si="26"/>
        <v>-23.55072463768116</v>
      </c>
      <c r="E130" s="23">
        <v>178</v>
      </c>
      <c r="F130" s="23">
        <v>200</v>
      </c>
      <c r="G130" s="12">
        <f t="shared" si="27"/>
        <v>-11</v>
      </c>
      <c r="H130" s="23">
        <v>73</v>
      </c>
      <c r="I130" s="23">
        <v>90</v>
      </c>
      <c r="J130" s="11">
        <f t="shared" si="28"/>
        <v>-18.888888888888889</v>
      </c>
      <c r="K130" s="23">
        <v>90</v>
      </c>
      <c r="L130" s="23">
        <v>108</v>
      </c>
      <c r="M130" s="11">
        <f t="shared" si="29"/>
        <v>-16.666666666666664</v>
      </c>
      <c r="N130" s="23">
        <v>29</v>
      </c>
      <c r="O130" s="23">
        <v>42</v>
      </c>
      <c r="P130" s="12">
        <f>(N130-O130)/O130*100</f>
        <v>-30.952380952380953</v>
      </c>
    </row>
    <row r="131" spans="1:16" ht="16.5" customHeight="1" thickTop="1" thickBot="1">
      <c r="A131" s="30" t="s">
        <v>17</v>
      </c>
      <c r="B131" s="23">
        <v>2</v>
      </c>
      <c r="C131" s="23"/>
      <c r="D131" s="11"/>
      <c r="E131" s="23"/>
      <c r="F131" s="23"/>
      <c r="G131" s="11"/>
      <c r="H131" s="23">
        <v>9</v>
      </c>
      <c r="I131" s="23">
        <v>4</v>
      </c>
      <c r="J131" s="11"/>
      <c r="K131" s="23"/>
      <c r="L131" s="23"/>
      <c r="M131" s="11"/>
      <c r="N131" s="23"/>
      <c r="O131" s="23"/>
      <c r="P131" s="11"/>
    </row>
    <row r="132" spans="1:16" ht="15.6" thickTop="1" thickBot="1">
      <c r="A132" s="32" t="s">
        <v>18</v>
      </c>
      <c r="B132" s="31">
        <f>B123+B124+B125+B126+B127+B128+B129+B130+B131</f>
        <v>2690</v>
      </c>
      <c r="C132" s="31">
        <f>C123+C124+C125+C126+C127+C128+C129+C130+C131</f>
        <v>2869</v>
      </c>
      <c r="D132" s="11">
        <f>(B132-C132)/C132*100</f>
        <v>-6.239107703032416</v>
      </c>
      <c r="E132" s="31">
        <f>E123+E124+E125+E126+E127+E128+E129+E130+E131</f>
        <v>1131</v>
      </c>
      <c r="F132" s="31">
        <f>F123+F124+F125+F126+F127+F128+F129+F130+F131</f>
        <v>1152</v>
      </c>
      <c r="G132" s="11">
        <f>(E132-F132)/F132*100</f>
        <v>-1.8229166666666667</v>
      </c>
      <c r="H132" s="42">
        <f>H123+H124+H125+H126+H127+H128+H129+H130+H131</f>
        <v>867</v>
      </c>
      <c r="I132" s="42">
        <f>I123+I124+I125+I126+I127+I128+I129+I130+I131</f>
        <v>929</v>
      </c>
      <c r="J132" s="11">
        <f>(H132-I132)/I132*100</f>
        <v>-6.6738428417653388</v>
      </c>
      <c r="K132" s="42">
        <f>K123+K124+K125+K126+K127+K128+K129+K130+K131</f>
        <v>535</v>
      </c>
      <c r="L132" s="42">
        <f>L123+L124+L125+L126+L127+L128+L129+L130+L131</f>
        <v>584</v>
      </c>
      <c r="M132" s="11">
        <f>(K132-L132)/L132*100</f>
        <v>-8.3904109589041092</v>
      </c>
      <c r="N132" s="42">
        <f>N123+N124+N125+N126+N127+N128+N129+N130+N131</f>
        <v>304</v>
      </c>
      <c r="O132" s="42">
        <f>O123+O124+O125+O126+O127+O128+O129+O130+O131</f>
        <v>416</v>
      </c>
      <c r="P132" s="11">
        <f>(N132-O132)/O132*100</f>
        <v>-26.923076923076923</v>
      </c>
    </row>
    <row r="133" spans="1:16" ht="15.6" thickTop="1" thickBot="1">
      <c r="A133" s="17"/>
      <c r="B133" s="18"/>
      <c r="C133" s="18"/>
      <c r="D133" s="19"/>
      <c r="E133" s="18"/>
      <c r="F133" s="18"/>
      <c r="G133" s="19"/>
      <c r="H133" s="18"/>
      <c r="I133" s="18"/>
      <c r="J133" s="20"/>
      <c r="K133" s="18"/>
      <c r="L133" s="18"/>
      <c r="M133" s="19"/>
      <c r="N133" s="18"/>
      <c r="O133" s="18"/>
      <c r="P133" s="20"/>
    </row>
    <row r="134" spans="1:16" ht="66.75" customHeight="1" thickTop="1" thickBot="1">
      <c r="A134" s="4" t="s">
        <v>1</v>
      </c>
      <c r="B134" s="4" t="s">
        <v>19</v>
      </c>
      <c r="C134" s="4"/>
      <c r="D134" s="4"/>
      <c r="E134" s="4" t="s">
        <v>20</v>
      </c>
      <c r="F134" s="4"/>
      <c r="G134" s="4"/>
      <c r="H134" s="4" t="s">
        <v>21</v>
      </c>
      <c r="I134" s="4"/>
      <c r="J134" s="4"/>
      <c r="K134" s="4" t="s">
        <v>22</v>
      </c>
      <c r="L134" s="4"/>
      <c r="M134" s="4"/>
      <c r="N134" s="4" t="s">
        <v>23</v>
      </c>
      <c r="O134" s="4"/>
      <c r="P134" s="4"/>
    </row>
    <row r="135" spans="1:16" ht="23.25" customHeight="1" thickTop="1" thickBot="1">
      <c r="A135" s="4"/>
      <c r="B135" s="21">
        <v>2016</v>
      </c>
      <c r="C135" s="7">
        <v>2015</v>
      </c>
      <c r="D135" s="7" t="s">
        <v>7</v>
      </c>
      <c r="E135" s="21">
        <v>2016</v>
      </c>
      <c r="F135" s="7">
        <v>2015</v>
      </c>
      <c r="G135" s="7" t="s">
        <v>7</v>
      </c>
      <c r="H135" s="21">
        <v>2016</v>
      </c>
      <c r="I135" s="7">
        <v>2015</v>
      </c>
      <c r="J135" s="7" t="s">
        <v>7</v>
      </c>
      <c r="K135" s="21">
        <v>2016</v>
      </c>
      <c r="L135" s="7">
        <v>2015</v>
      </c>
      <c r="M135" s="7" t="s">
        <v>7</v>
      </c>
      <c r="N135" s="21">
        <v>2016</v>
      </c>
      <c r="O135" s="7">
        <v>2015</v>
      </c>
      <c r="P135" s="7" t="s">
        <v>7</v>
      </c>
    </row>
    <row r="136" spans="1:16" ht="15.6" thickTop="1" thickBot="1">
      <c r="A136" s="26" t="s">
        <v>8</v>
      </c>
      <c r="B136" s="23">
        <v>7</v>
      </c>
      <c r="C136" s="23">
        <v>9</v>
      </c>
      <c r="D136" s="11">
        <f t="shared" ref="D136:D141" si="30">(B136-C136)/C136*100</f>
        <v>-22.222222222222221</v>
      </c>
      <c r="E136" s="23">
        <v>145</v>
      </c>
      <c r="F136" s="23">
        <v>176</v>
      </c>
      <c r="G136" s="11">
        <f>(E136-F136)/F136*100</f>
        <v>-17.613636363636363</v>
      </c>
      <c r="H136" s="23">
        <v>135</v>
      </c>
      <c r="I136" s="23">
        <v>129</v>
      </c>
      <c r="J136" s="11">
        <f t="shared" ref="J136:J143" si="31">(H136-I136)/I136*100</f>
        <v>4.6511627906976747</v>
      </c>
      <c r="K136" s="23">
        <v>36</v>
      </c>
      <c r="L136" s="23">
        <v>58</v>
      </c>
      <c r="M136" s="11">
        <f t="shared" ref="M136:M143" si="32">(K136-L136)/L136*100</f>
        <v>-37.931034482758619</v>
      </c>
      <c r="N136" s="23">
        <v>1</v>
      </c>
      <c r="O136" s="23">
        <v>1</v>
      </c>
      <c r="P136" s="12"/>
    </row>
    <row r="137" spans="1:16" ht="15.6" thickTop="1" thickBot="1">
      <c r="A137" s="26" t="s">
        <v>9</v>
      </c>
      <c r="B137" s="23">
        <v>59</v>
      </c>
      <c r="C137" s="23">
        <v>40</v>
      </c>
      <c r="D137" s="11">
        <f t="shared" si="30"/>
        <v>47.5</v>
      </c>
      <c r="E137" s="23">
        <v>49</v>
      </c>
      <c r="F137" s="23">
        <v>38</v>
      </c>
      <c r="G137" s="11">
        <f>(E137-F137)/F137*100</f>
        <v>28.947368421052634</v>
      </c>
      <c r="H137" s="23">
        <v>9</v>
      </c>
      <c r="I137" s="23">
        <v>6</v>
      </c>
      <c r="J137" s="12">
        <f t="shared" si="31"/>
        <v>50</v>
      </c>
      <c r="K137" s="23">
        <v>33</v>
      </c>
      <c r="L137" s="23">
        <v>22</v>
      </c>
      <c r="M137" s="12">
        <f t="shared" si="32"/>
        <v>50</v>
      </c>
      <c r="N137" s="23">
        <v>1</v>
      </c>
      <c r="O137" s="23">
        <v>5</v>
      </c>
      <c r="P137" s="12">
        <f>(N137-O137)/O137*100</f>
        <v>-80</v>
      </c>
    </row>
    <row r="138" spans="1:16" ht="15.6" thickTop="1" thickBot="1">
      <c r="A138" s="26" t="s">
        <v>10</v>
      </c>
      <c r="B138" s="23">
        <v>17</v>
      </c>
      <c r="C138" s="23">
        <v>14</v>
      </c>
      <c r="D138" s="11">
        <f t="shared" si="30"/>
        <v>21.428571428571427</v>
      </c>
      <c r="E138" s="23">
        <v>37</v>
      </c>
      <c r="F138" s="23">
        <v>14</v>
      </c>
      <c r="G138" s="11" t="s">
        <v>30</v>
      </c>
      <c r="H138" s="23">
        <v>5</v>
      </c>
      <c r="I138" s="23">
        <v>3</v>
      </c>
      <c r="J138" s="11">
        <f t="shared" si="31"/>
        <v>66.666666666666657</v>
      </c>
      <c r="K138" s="23">
        <v>19</v>
      </c>
      <c r="L138" s="23">
        <v>17</v>
      </c>
      <c r="M138" s="11">
        <f t="shared" si="32"/>
        <v>11.76470588235294</v>
      </c>
      <c r="N138" s="23">
        <v>7</v>
      </c>
      <c r="O138" s="23">
        <v>7</v>
      </c>
      <c r="P138" s="13"/>
    </row>
    <row r="139" spans="1:16" ht="15.6" thickTop="1" thickBot="1">
      <c r="A139" s="26" t="s">
        <v>11</v>
      </c>
      <c r="B139" s="23">
        <v>40</v>
      </c>
      <c r="C139" s="23">
        <v>50</v>
      </c>
      <c r="D139" s="12">
        <f t="shared" si="30"/>
        <v>-20</v>
      </c>
      <c r="E139" s="23">
        <v>28</v>
      </c>
      <c r="F139" s="23">
        <v>41</v>
      </c>
      <c r="G139" s="11">
        <f>(E139-F139)/F139*100</f>
        <v>-31.707317073170731</v>
      </c>
      <c r="H139" s="23">
        <v>13</v>
      </c>
      <c r="I139" s="23">
        <v>7</v>
      </c>
      <c r="J139" s="11">
        <f t="shared" si="31"/>
        <v>85.714285714285708</v>
      </c>
      <c r="K139" s="23">
        <v>23</v>
      </c>
      <c r="L139" s="23">
        <v>12</v>
      </c>
      <c r="M139" s="11">
        <f t="shared" si="32"/>
        <v>91.666666666666657</v>
      </c>
      <c r="N139" s="23">
        <v>1</v>
      </c>
      <c r="O139" s="23">
        <v>2</v>
      </c>
      <c r="P139" s="13"/>
    </row>
    <row r="140" spans="1:16" ht="15.6" thickTop="1" thickBot="1">
      <c r="A140" s="26" t="s">
        <v>13</v>
      </c>
      <c r="B140" s="23">
        <v>41</v>
      </c>
      <c r="C140" s="23">
        <v>30</v>
      </c>
      <c r="D140" s="11">
        <f t="shared" si="30"/>
        <v>36.666666666666664</v>
      </c>
      <c r="E140" s="23">
        <v>20</v>
      </c>
      <c r="F140" s="23">
        <v>25</v>
      </c>
      <c r="G140" s="12">
        <f>(E140-F140)/F140*100</f>
        <v>-20</v>
      </c>
      <c r="H140" s="23">
        <v>12</v>
      </c>
      <c r="I140" s="23">
        <v>18</v>
      </c>
      <c r="J140" s="11">
        <f t="shared" si="31"/>
        <v>-33.333333333333329</v>
      </c>
      <c r="K140" s="23">
        <v>18</v>
      </c>
      <c r="L140" s="23">
        <v>17</v>
      </c>
      <c r="M140" s="11">
        <f t="shared" si="32"/>
        <v>5.8823529411764701</v>
      </c>
      <c r="N140" s="23">
        <v>12</v>
      </c>
      <c r="O140" s="23">
        <v>5</v>
      </c>
      <c r="P140" s="11" t="s">
        <v>39</v>
      </c>
    </row>
    <row r="141" spans="1:16" ht="15.6" thickTop="1" thickBot="1">
      <c r="A141" s="26" t="s">
        <v>14</v>
      </c>
      <c r="B141" s="23">
        <v>20</v>
      </c>
      <c r="C141" s="23">
        <v>23</v>
      </c>
      <c r="D141" s="12">
        <f t="shared" si="30"/>
        <v>-13.043478260869565</v>
      </c>
      <c r="E141" s="23">
        <v>30</v>
      </c>
      <c r="F141" s="23">
        <v>24</v>
      </c>
      <c r="G141" s="12">
        <f>(E141-F141)/F141*100</f>
        <v>25</v>
      </c>
      <c r="H141" s="23">
        <v>11</v>
      </c>
      <c r="I141" s="23">
        <v>9</v>
      </c>
      <c r="J141" s="11">
        <f t="shared" si="31"/>
        <v>22.222222222222221</v>
      </c>
      <c r="K141" s="23">
        <v>13</v>
      </c>
      <c r="L141" s="23">
        <v>28</v>
      </c>
      <c r="M141" s="11">
        <f t="shared" si="32"/>
        <v>-53.571428571428569</v>
      </c>
      <c r="N141" s="23">
        <v>14</v>
      </c>
      <c r="O141" s="23">
        <v>24</v>
      </c>
      <c r="P141" s="11">
        <f>(N141-O141)/O141*100</f>
        <v>-41.666666666666671</v>
      </c>
    </row>
    <row r="142" spans="1:16" ht="17.25" customHeight="1" thickTop="1" thickBot="1">
      <c r="A142" s="26" t="s">
        <v>15</v>
      </c>
      <c r="B142" s="23">
        <v>30</v>
      </c>
      <c r="C142" s="23">
        <v>12</v>
      </c>
      <c r="D142" s="43" t="s">
        <v>38</v>
      </c>
      <c r="E142" s="23">
        <v>28</v>
      </c>
      <c r="F142" s="23">
        <v>19</v>
      </c>
      <c r="G142" s="11">
        <f>(E142-F142)/F142*100</f>
        <v>47.368421052631575</v>
      </c>
      <c r="H142" s="23">
        <v>8</v>
      </c>
      <c r="I142" s="23">
        <v>8</v>
      </c>
      <c r="J142" s="11"/>
      <c r="K142" s="23">
        <v>6</v>
      </c>
      <c r="L142" s="23">
        <v>4</v>
      </c>
      <c r="M142" s="12">
        <f t="shared" si="32"/>
        <v>50</v>
      </c>
      <c r="N142" s="23">
        <v>4</v>
      </c>
      <c r="O142" s="23">
        <v>1</v>
      </c>
      <c r="P142" s="11"/>
    </row>
    <row r="143" spans="1:16" ht="15.6" thickTop="1" thickBot="1">
      <c r="A143" s="26" t="s">
        <v>16</v>
      </c>
      <c r="B143" s="23">
        <v>167</v>
      </c>
      <c r="C143" s="23">
        <v>149</v>
      </c>
      <c r="D143" s="11">
        <f>(B143-C143)/C143*100</f>
        <v>12.080536912751679</v>
      </c>
      <c r="E143" s="23">
        <v>38</v>
      </c>
      <c r="F143" s="23">
        <v>38</v>
      </c>
      <c r="G143" s="11"/>
      <c r="H143" s="23">
        <v>6</v>
      </c>
      <c r="I143" s="23">
        <v>12</v>
      </c>
      <c r="J143" s="12">
        <f t="shared" si="31"/>
        <v>-50</v>
      </c>
      <c r="K143" s="23">
        <v>18</v>
      </c>
      <c r="L143" s="23">
        <v>26</v>
      </c>
      <c r="M143" s="11">
        <f t="shared" si="32"/>
        <v>-30.76923076923077</v>
      </c>
      <c r="N143" s="23">
        <v>9</v>
      </c>
      <c r="O143" s="23">
        <v>18</v>
      </c>
      <c r="P143" s="12">
        <f>(N143-O143)/O143*100</f>
        <v>-50</v>
      </c>
    </row>
    <row r="144" spans="1:16" ht="15" customHeight="1" thickTop="1" thickBot="1">
      <c r="A144" s="30" t="s">
        <v>17</v>
      </c>
      <c r="B144" s="23"/>
      <c r="C144" s="23">
        <v>1</v>
      </c>
      <c r="D144" s="11"/>
      <c r="E144" s="23">
        <v>12</v>
      </c>
      <c r="F144" s="23">
        <v>4</v>
      </c>
      <c r="G144" s="11"/>
      <c r="H144" s="23"/>
      <c r="I144" s="23"/>
      <c r="J144" s="11"/>
      <c r="K144" s="23"/>
      <c r="L144" s="23"/>
      <c r="M144" s="11"/>
      <c r="N144" s="23"/>
      <c r="O144" s="23"/>
      <c r="P144" s="12"/>
    </row>
    <row r="145" spans="1:18" ht="15.6" thickTop="1" thickBot="1">
      <c r="A145" s="32" t="s">
        <v>18</v>
      </c>
      <c r="B145" s="42">
        <f>B136+B137+B138+B139+B140+B141+B142+B143+B144</f>
        <v>381</v>
      </c>
      <c r="C145" s="42">
        <f>C136+C137+C138+C139+C140+C141+C142+C143+C144</f>
        <v>328</v>
      </c>
      <c r="D145" s="11">
        <f>(B145-C145)/C145*100</f>
        <v>16.158536585365855</v>
      </c>
      <c r="E145" s="42">
        <f>E136+E137+E138+E139+E140+E141+E142+E143+E144</f>
        <v>387</v>
      </c>
      <c r="F145" s="42">
        <f>F136+F137+F138+F139+F140+F141+F142+F143+F144</f>
        <v>379</v>
      </c>
      <c r="G145" s="11">
        <f>(E145-F145)/F145*100</f>
        <v>2.1108179419525066</v>
      </c>
      <c r="H145" s="42">
        <f>H136+H137+H138+H139+H140+H141+H142+H143+H144</f>
        <v>199</v>
      </c>
      <c r="I145" s="42">
        <f>I136+I137+I138+I139+I140+I141+I142+I143+I144</f>
        <v>192</v>
      </c>
      <c r="J145" s="11">
        <f>(H145-I145)/I145*100</f>
        <v>3.6458333333333335</v>
      </c>
      <c r="K145" s="42">
        <f>K136+K137+K138+K139+K140+K141+K142+K143+K144</f>
        <v>166</v>
      </c>
      <c r="L145" s="42">
        <f>L136+L137+L138+L139+L140+L141+L142+L143+L144</f>
        <v>184</v>
      </c>
      <c r="M145" s="11">
        <f>(K145-L145)/L145*100</f>
        <v>-9.7826086956521738</v>
      </c>
      <c r="N145" s="42">
        <f>N136+N137+N138+N139+N140+N141+N142+N143+N144</f>
        <v>49</v>
      </c>
      <c r="O145" s="42">
        <f>O136+O137+O138+O139+O140+O141+O142+O143+O144</f>
        <v>63</v>
      </c>
      <c r="P145" s="11">
        <f>(N145-O145)/O145*100</f>
        <v>-22.222222222222221</v>
      </c>
    </row>
    <row r="146" spans="1:18" ht="13.8" thickTop="1"/>
    <row r="147" spans="1:18">
      <c r="J147" s="1" t="s">
        <v>28</v>
      </c>
    </row>
    <row r="148" spans="1:18" ht="16.2">
      <c r="A148" s="2" t="s">
        <v>40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8" ht="15.6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5"/>
    </row>
    <row r="150" spans="1:18" ht="56.25" customHeight="1" thickBot="1">
      <c r="A150" s="4" t="s">
        <v>1</v>
      </c>
      <c r="B150" s="4" t="s">
        <v>2</v>
      </c>
      <c r="C150" s="4"/>
      <c r="D150" s="4"/>
      <c r="E150" s="4" t="s">
        <v>3</v>
      </c>
      <c r="F150" s="4"/>
      <c r="G150" s="4"/>
      <c r="H150" s="4" t="s">
        <v>4</v>
      </c>
      <c r="I150" s="4"/>
      <c r="J150" s="4"/>
      <c r="K150" s="4" t="s">
        <v>5</v>
      </c>
      <c r="L150" s="4"/>
      <c r="M150" s="4"/>
      <c r="N150" s="4" t="s">
        <v>6</v>
      </c>
      <c r="O150" s="4"/>
      <c r="P150" s="4"/>
      <c r="Q150" s="46"/>
      <c r="R150" s="47"/>
    </row>
    <row r="151" spans="1:18" ht="26.25" customHeight="1" thickTop="1" thickBot="1">
      <c r="A151" s="4"/>
      <c r="B151" s="21">
        <v>2017</v>
      </c>
      <c r="C151" s="7">
        <v>2016</v>
      </c>
      <c r="D151" s="7" t="s">
        <v>7</v>
      </c>
      <c r="E151" s="21">
        <v>2017</v>
      </c>
      <c r="F151" s="7">
        <v>2016</v>
      </c>
      <c r="G151" s="7" t="s">
        <v>7</v>
      </c>
      <c r="H151" s="21">
        <v>2017</v>
      </c>
      <c r="I151" s="7">
        <v>2016</v>
      </c>
      <c r="J151" s="7" t="s">
        <v>7</v>
      </c>
      <c r="K151" s="21">
        <v>2017</v>
      </c>
      <c r="L151" s="21">
        <v>2016</v>
      </c>
      <c r="M151" s="7" t="s">
        <v>7</v>
      </c>
      <c r="N151" s="21">
        <v>2017</v>
      </c>
      <c r="O151" s="7">
        <v>2016</v>
      </c>
      <c r="P151" s="7" t="s">
        <v>7</v>
      </c>
      <c r="Q151" s="46"/>
      <c r="R151" s="47"/>
    </row>
    <row r="152" spans="1:18" ht="15.6" thickTop="1" thickBot="1">
      <c r="A152" s="26" t="s">
        <v>8</v>
      </c>
      <c r="B152" s="23">
        <v>740</v>
      </c>
      <c r="C152" s="23">
        <v>964</v>
      </c>
      <c r="D152" s="11">
        <f t="shared" ref="D152:D161" si="33">(B152-C152)/C152*100</f>
        <v>-23.236514522821576</v>
      </c>
      <c r="E152" s="23">
        <v>293</v>
      </c>
      <c r="F152" s="23">
        <v>357</v>
      </c>
      <c r="G152" s="11">
        <f t="shared" ref="G152:G161" si="34">(E152-F152)/F152*100</f>
        <v>-17.927170868347339</v>
      </c>
      <c r="H152" s="23">
        <v>314</v>
      </c>
      <c r="I152" s="23">
        <v>360</v>
      </c>
      <c r="J152" s="11">
        <f t="shared" ref="J152:J159" si="35">(H152-I152)/I152*100</f>
        <v>-12.777777777777777</v>
      </c>
      <c r="K152" s="23">
        <v>133</v>
      </c>
      <c r="L152" s="23">
        <v>208</v>
      </c>
      <c r="M152" s="11">
        <f t="shared" ref="M152:M159" si="36">(K152-L152)/L152*100</f>
        <v>-36.057692307692307</v>
      </c>
      <c r="N152" s="23">
        <v>216</v>
      </c>
      <c r="O152" s="23">
        <v>266</v>
      </c>
      <c r="P152" s="11">
        <f>(N152-O152)/O152*100</f>
        <v>-18.796992481203006</v>
      </c>
      <c r="Q152" s="46"/>
      <c r="R152" s="47"/>
    </row>
    <row r="153" spans="1:18" ht="15.6" thickTop="1" thickBot="1">
      <c r="A153" s="26" t="s">
        <v>9</v>
      </c>
      <c r="B153" s="23">
        <v>259</v>
      </c>
      <c r="C153" s="23">
        <v>282</v>
      </c>
      <c r="D153" s="11">
        <f t="shared" si="33"/>
        <v>-8.1560283687943276</v>
      </c>
      <c r="E153" s="23">
        <v>100</v>
      </c>
      <c r="F153" s="23">
        <v>106</v>
      </c>
      <c r="G153" s="11">
        <f t="shared" si="34"/>
        <v>-5.6603773584905666</v>
      </c>
      <c r="H153" s="23">
        <v>58</v>
      </c>
      <c r="I153" s="23">
        <v>70</v>
      </c>
      <c r="J153" s="11">
        <f t="shared" si="35"/>
        <v>-17.142857142857142</v>
      </c>
      <c r="K153" s="23">
        <v>34</v>
      </c>
      <c r="L153" s="23">
        <v>35</v>
      </c>
      <c r="M153" s="11">
        <f t="shared" si="36"/>
        <v>-2.8571428571428572</v>
      </c>
      <c r="N153" s="23">
        <v>3</v>
      </c>
      <c r="O153" s="23">
        <v>1</v>
      </c>
      <c r="P153" s="11"/>
      <c r="Q153" s="46"/>
      <c r="R153" s="47"/>
    </row>
    <row r="154" spans="1:18" ht="15.6" thickTop="1" thickBot="1">
      <c r="A154" s="26" t="s">
        <v>10</v>
      </c>
      <c r="B154" s="23">
        <v>217</v>
      </c>
      <c r="C154" s="23">
        <v>214</v>
      </c>
      <c r="D154" s="11">
        <f t="shared" si="33"/>
        <v>1.4018691588785046</v>
      </c>
      <c r="E154" s="23">
        <v>73</v>
      </c>
      <c r="F154" s="23">
        <v>77</v>
      </c>
      <c r="G154" s="11">
        <f t="shared" si="34"/>
        <v>-5.1948051948051948</v>
      </c>
      <c r="H154" s="23">
        <v>73</v>
      </c>
      <c r="I154" s="23">
        <v>59</v>
      </c>
      <c r="J154" s="11">
        <f t="shared" si="35"/>
        <v>23.728813559322035</v>
      </c>
      <c r="K154" s="23">
        <v>23</v>
      </c>
      <c r="L154" s="23">
        <v>26</v>
      </c>
      <c r="M154" s="11">
        <f t="shared" si="36"/>
        <v>-11.538461538461538</v>
      </c>
      <c r="N154" s="23">
        <v>4</v>
      </c>
      <c r="O154" s="23">
        <v>5</v>
      </c>
      <c r="P154" s="12">
        <f>(N154-O154)/O154*100</f>
        <v>-20</v>
      </c>
      <c r="Q154" s="46"/>
      <c r="R154" s="47"/>
    </row>
    <row r="155" spans="1:18" ht="15.6" thickTop="1" thickBot="1">
      <c r="A155" s="26" t="s">
        <v>11</v>
      </c>
      <c r="B155" s="23">
        <v>228</v>
      </c>
      <c r="C155" s="23">
        <v>239</v>
      </c>
      <c r="D155" s="11">
        <f t="shared" si="33"/>
        <v>-4.6025104602510458</v>
      </c>
      <c r="E155" s="23">
        <v>100</v>
      </c>
      <c r="F155" s="23">
        <v>113</v>
      </c>
      <c r="G155" s="11">
        <f t="shared" si="34"/>
        <v>-11.504424778761061</v>
      </c>
      <c r="H155" s="23">
        <v>143</v>
      </c>
      <c r="I155" s="23">
        <v>131</v>
      </c>
      <c r="J155" s="11">
        <f t="shared" si="35"/>
        <v>9.1603053435114496</v>
      </c>
      <c r="K155" s="23">
        <v>5</v>
      </c>
      <c r="L155" s="23">
        <v>18</v>
      </c>
      <c r="M155" s="11">
        <f t="shared" si="36"/>
        <v>-72.222222222222214</v>
      </c>
      <c r="N155" s="23">
        <v>3</v>
      </c>
      <c r="O155" s="23"/>
      <c r="P155" s="11"/>
      <c r="Q155" s="46"/>
      <c r="R155" s="47"/>
    </row>
    <row r="156" spans="1:18" ht="15.6" thickTop="1" thickBot="1">
      <c r="A156" s="26" t="s">
        <v>13</v>
      </c>
      <c r="B156" s="23">
        <v>229</v>
      </c>
      <c r="C156" s="23">
        <v>265</v>
      </c>
      <c r="D156" s="11">
        <f t="shared" si="33"/>
        <v>-13.584905660377359</v>
      </c>
      <c r="E156" s="23">
        <v>105</v>
      </c>
      <c r="F156" s="23">
        <v>104</v>
      </c>
      <c r="G156" s="12">
        <f t="shared" si="34"/>
        <v>0.96153846153846156</v>
      </c>
      <c r="H156" s="23">
        <v>68</v>
      </c>
      <c r="I156" s="23">
        <v>70</v>
      </c>
      <c r="J156" s="11">
        <f t="shared" si="35"/>
        <v>-2.8571428571428572</v>
      </c>
      <c r="K156" s="23">
        <v>56</v>
      </c>
      <c r="L156" s="23">
        <v>55</v>
      </c>
      <c r="M156" s="11">
        <f t="shared" si="36"/>
        <v>1.8181818181818181</v>
      </c>
      <c r="N156" s="23"/>
      <c r="O156" s="23">
        <v>2</v>
      </c>
      <c r="P156" s="11"/>
      <c r="Q156" s="46"/>
      <c r="R156" s="47"/>
    </row>
    <row r="157" spans="1:18" ht="15.6" thickTop="1" thickBot="1">
      <c r="A157" s="26" t="s">
        <v>14</v>
      </c>
      <c r="B157" s="23">
        <v>232</v>
      </c>
      <c r="C157" s="23">
        <v>269</v>
      </c>
      <c r="D157" s="11">
        <f t="shared" si="33"/>
        <v>-13.754646840148698</v>
      </c>
      <c r="E157" s="23">
        <v>104</v>
      </c>
      <c r="F157" s="23">
        <v>84</v>
      </c>
      <c r="G157" s="11">
        <f t="shared" si="34"/>
        <v>23.809523809523807</v>
      </c>
      <c r="H157" s="23">
        <v>66</v>
      </c>
      <c r="I157" s="23">
        <v>38</v>
      </c>
      <c r="J157" s="11">
        <f t="shared" si="35"/>
        <v>73.68421052631578</v>
      </c>
      <c r="K157" s="23">
        <v>112</v>
      </c>
      <c r="L157" s="23">
        <v>78</v>
      </c>
      <c r="M157" s="11">
        <f t="shared" si="36"/>
        <v>43.589743589743591</v>
      </c>
      <c r="N157" s="23"/>
      <c r="O157" s="23"/>
      <c r="P157" s="11"/>
      <c r="Q157" s="46"/>
      <c r="R157" s="47"/>
    </row>
    <row r="158" spans="1:18" ht="15.6" thickTop="1" thickBot="1">
      <c r="A158" s="26" t="s">
        <v>15</v>
      </c>
      <c r="B158" s="23">
        <v>262</v>
      </c>
      <c r="C158" s="23">
        <v>244</v>
      </c>
      <c r="D158" s="11">
        <f t="shared" si="33"/>
        <v>7.3770491803278686</v>
      </c>
      <c r="E158" s="23">
        <v>84</v>
      </c>
      <c r="F158" s="23">
        <v>112</v>
      </c>
      <c r="G158" s="12">
        <f t="shared" si="34"/>
        <v>-25</v>
      </c>
      <c r="H158" s="23">
        <v>53</v>
      </c>
      <c r="I158" s="23">
        <v>57</v>
      </c>
      <c r="J158" s="12">
        <f t="shared" si="35"/>
        <v>-7.0175438596491224</v>
      </c>
      <c r="K158" s="23">
        <v>12</v>
      </c>
      <c r="L158" s="23">
        <v>25</v>
      </c>
      <c r="M158" s="12">
        <f t="shared" si="36"/>
        <v>-52</v>
      </c>
      <c r="N158" s="23">
        <v>1</v>
      </c>
      <c r="O158" s="23">
        <v>1</v>
      </c>
      <c r="P158" s="11"/>
      <c r="Q158" s="46" t="s">
        <v>28</v>
      </c>
      <c r="R158" s="47"/>
    </row>
    <row r="159" spans="1:18" ht="15.6" thickTop="1" thickBot="1">
      <c r="A159" s="26" t="s">
        <v>16</v>
      </c>
      <c r="B159" s="23">
        <v>240</v>
      </c>
      <c r="C159" s="23">
        <v>211</v>
      </c>
      <c r="D159" s="11">
        <f t="shared" si="33"/>
        <v>13.744075829383887</v>
      </c>
      <c r="E159" s="23">
        <v>213</v>
      </c>
      <c r="F159" s="23">
        <v>178</v>
      </c>
      <c r="G159" s="11">
        <f t="shared" si="34"/>
        <v>19.662921348314608</v>
      </c>
      <c r="H159" s="23">
        <v>76</v>
      </c>
      <c r="I159" s="23">
        <v>73</v>
      </c>
      <c r="J159" s="11">
        <f t="shared" si="35"/>
        <v>4.10958904109589</v>
      </c>
      <c r="K159" s="23">
        <v>33</v>
      </c>
      <c r="L159" s="23">
        <v>90</v>
      </c>
      <c r="M159" s="11">
        <f t="shared" si="36"/>
        <v>-63.333333333333329</v>
      </c>
      <c r="N159" s="23">
        <v>32</v>
      </c>
      <c r="O159" s="23">
        <v>29</v>
      </c>
      <c r="P159" s="11">
        <f>(N159-O159)/O159*100</f>
        <v>10.344827586206897</v>
      </c>
      <c r="Q159" s="46"/>
      <c r="R159" s="47"/>
    </row>
    <row r="160" spans="1:18" ht="17.25" customHeight="1" thickTop="1" thickBot="1">
      <c r="A160" s="30" t="s">
        <v>17</v>
      </c>
      <c r="B160" s="23"/>
      <c r="C160" s="23">
        <v>2</v>
      </c>
      <c r="D160" s="12"/>
      <c r="E160" s="23">
        <v>2</v>
      </c>
      <c r="F160" s="23"/>
      <c r="G160" s="12"/>
      <c r="H160" s="23">
        <v>1</v>
      </c>
      <c r="I160" s="23">
        <v>9</v>
      </c>
      <c r="J160" s="11"/>
      <c r="K160" s="23"/>
      <c r="L160" s="23"/>
      <c r="M160" s="12"/>
      <c r="N160" s="23"/>
      <c r="O160" s="23"/>
      <c r="P160" s="12"/>
      <c r="Q160" s="46"/>
      <c r="R160" s="47"/>
    </row>
    <row r="161" spans="1:18" ht="15.6" thickTop="1" thickBot="1">
      <c r="A161" s="32" t="s">
        <v>18</v>
      </c>
      <c r="B161" s="31">
        <f>B152+B153+B154+B155+B156+B157+B158+B159+B160</f>
        <v>2407</v>
      </c>
      <c r="C161" s="31">
        <f>C152+C153+C154+C155+C156+C157+C158+C159+C160</f>
        <v>2690</v>
      </c>
      <c r="D161" s="11">
        <f t="shared" si="33"/>
        <v>-10.520446096654275</v>
      </c>
      <c r="E161" s="31">
        <f>E152+E153+E154+E155+E156+E157+E158+E159+E160</f>
        <v>1074</v>
      </c>
      <c r="F161" s="31">
        <f>F152+F153+F154+F155+F156+F157+F158+F159+F160</f>
        <v>1131</v>
      </c>
      <c r="G161" s="12">
        <f t="shared" si="34"/>
        <v>-5.0397877984084882</v>
      </c>
      <c r="H161" s="42">
        <f>H152+H153+H154+H155+H156+H157+H158+H159+H160</f>
        <v>852</v>
      </c>
      <c r="I161" s="42">
        <f>I152+I153+I154+I155+I156+I157+I158+I159+I160</f>
        <v>867</v>
      </c>
      <c r="J161" s="11">
        <f>(H161-I161)/I161*100</f>
        <v>-1.7301038062283738</v>
      </c>
      <c r="K161" s="42">
        <f>K152+K153+K154+K155+K156+K157+K158+K159+K160</f>
        <v>408</v>
      </c>
      <c r="L161" s="42">
        <f>L152+L153+L154+L155+L156+L157+L158+L159+L160</f>
        <v>535</v>
      </c>
      <c r="M161" s="11">
        <f>(K161-L161)/L161*100</f>
        <v>-23.738317757009344</v>
      </c>
      <c r="N161" s="42">
        <f>N152+N153+N154+N155+N156+N157+N158+N159+N160</f>
        <v>259</v>
      </c>
      <c r="O161" s="42">
        <f>O152+O153+O154+O155+O156+O157+O158+O159+O160</f>
        <v>304</v>
      </c>
      <c r="P161" s="11">
        <f>(N161-O161)/O161*100</f>
        <v>-14.802631578947366</v>
      </c>
      <c r="Q161" s="46"/>
      <c r="R161" s="47"/>
    </row>
    <row r="162" spans="1:18" ht="24" customHeight="1" thickTop="1" thickBot="1">
      <c r="A162" s="17"/>
      <c r="B162" s="18"/>
      <c r="C162" s="18"/>
      <c r="D162" s="19"/>
      <c r="E162" s="18"/>
      <c r="F162" s="18"/>
      <c r="G162" s="19"/>
      <c r="H162" s="18"/>
      <c r="I162" s="18"/>
      <c r="J162" s="20"/>
      <c r="K162" s="18"/>
      <c r="L162" s="18"/>
      <c r="M162" s="19"/>
      <c r="N162" s="18"/>
      <c r="O162" s="18"/>
      <c r="P162" s="20"/>
      <c r="Q162" s="46"/>
      <c r="R162" s="47"/>
    </row>
    <row r="163" spans="1:18" ht="66.75" customHeight="1" thickTop="1" thickBot="1">
      <c r="A163" s="4" t="s">
        <v>1</v>
      </c>
      <c r="B163" s="4" t="s">
        <v>19</v>
      </c>
      <c r="C163" s="4"/>
      <c r="D163" s="4"/>
      <c r="E163" s="4" t="s">
        <v>20</v>
      </c>
      <c r="F163" s="4"/>
      <c r="G163" s="4"/>
      <c r="H163" s="4" t="s">
        <v>21</v>
      </c>
      <c r="I163" s="4"/>
      <c r="J163" s="4"/>
      <c r="K163" s="4" t="s">
        <v>22</v>
      </c>
      <c r="L163" s="4"/>
      <c r="M163" s="4"/>
      <c r="N163" s="4" t="s">
        <v>23</v>
      </c>
      <c r="O163" s="4"/>
      <c r="P163" s="4"/>
      <c r="Q163" s="46"/>
      <c r="R163" s="47"/>
    </row>
    <row r="164" spans="1:18" ht="24.75" customHeight="1" thickTop="1" thickBot="1">
      <c r="A164" s="4"/>
      <c r="B164" s="21">
        <v>2017</v>
      </c>
      <c r="C164" s="7">
        <v>2016</v>
      </c>
      <c r="D164" s="7" t="s">
        <v>7</v>
      </c>
      <c r="E164" s="21">
        <v>2017</v>
      </c>
      <c r="F164" s="7">
        <v>2016</v>
      </c>
      <c r="G164" s="7" t="s">
        <v>7</v>
      </c>
      <c r="H164" s="21">
        <v>2017</v>
      </c>
      <c r="I164" s="7">
        <v>2016</v>
      </c>
      <c r="J164" s="7" t="s">
        <v>7</v>
      </c>
      <c r="K164" s="21">
        <v>2017</v>
      </c>
      <c r="L164" s="7">
        <v>2016</v>
      </c>
      <c r="M164" s="7" t="s">
        <v>7</v>
      </c>
      <c r="N164" s="21">
        <v>2017</v>
      </c>
      <c r="O164" s="7">
        <v>2016</v>
      </c>
      <c r="P164" s="7" t="s">
        <v>7</v>
      </c>
      <c r="Q164" s="46"/>
      <c r="R164" s="47"/>
    </row>
    <row r="165" spans="1:18" ht="15.6" thickTop="1" thickBot="1">
      <c r="A165" s="26" t="s">
        <v>8</v>
      </c>
      <c r="B165" s="23">
        <v>9</v>
      </c>
      <c r="C165" s="23">
        <v>7</v>
      </c>
      <c r="D165" s="11">
        <f t="shared" ref="D165:D171" si="37">(B165-C165)/C165*100</f>
        <v>28.571428571428569</v>
      </c>
      <c r="E165" s="23">
        <v>107</v>
      </c>
      <c r="F165" s="23">
        <v>145</v>
      </c>
      <c r="G165" s="11">
        <f t="shared" ref="G165:G174" si="38">(E165-F165)/F165*100</f>
        <v>-26.206896551724139</v>
      </c>
      <c r="H165" s="23">
        <v>80</v>
      </c>
      <c r="I165" s="23">
        <v>135</v>
      </c>
      <c r="J165" s="11">
        <f t="shared" ref="J165:J171" si="39">(H165-I165)/I165*100</f>
        <v>-40.74074074074074</v>
      </c>
      <c r="K165" s="23">
        <v>34</v>
      </c>
      <c r="L165" s="23">
        <v>36</v>
      </c>
      <c r="M165" s="11">
        <f t="shared" ref="M165:M172" si="40">(K165-L165)/L165*100</f>
        <v>-5.5555555555555554</v>
      </c>
      <c r="N165" s="23"/>
      <c r="O165" s="23">
        <v>1</v>
      </c>
      <c r="P165" s="12"/>
      <c r="Q165" s="46"/>
      <c r="R165" s="47"/>
    </row>
    <row r="166" spans="1:18" ht="15.6" thickTop="1" thickBot="1">
      <c r="A166" s="26" t="s">
        <v>9</v>
      </c>
      <c r="B166" s="23">
        <v>11</v>
      </c>
      <c r="C166" s="23">
        <v>59</v>
      </c>
      <c r="D166" s="11">
        <f t="shared" si="37"/>
        <v>-81.355932203389841</v>
      </c>
      <c r="E166" s="23">
        <v>34</v>
      </c>
      <c r="F166" s="23">
        <v>49</v>
      </c>
      <c r="G166" s="11">
        <f t="shared" si="38"/>
        <v>-30.612244897959183</v>
      </c>
      <c r="H166" s="23">
        <v>4</v>
      </c>
      <c r="I166" s="23">
        <v>9</v>
      </c>
      <c r="J166" s="11">
        <f t="shared" si="39"/>
        <v>-55.555555555555557</v>
      </c>
      <c r="K166" s="23">
        <v>26</v>
      </c>
      <c r="L166" s="23">
        <v>33</v>
      </c>
      <c r="M166" s="11">
        <f t="shared" si="40"/>
        <v>-21.212121212121211</v>
      </c>
      <c r="N166" s="23"/>
      <c r="O166" s="23">
        <v>1</v>
      </c>
      <c r="P166" s="12"/>
      <c r="Q166" s="46"/>
      <c r="R166" s="47"/>
    </row>
    <row r="167" spans="1:18" ht="20.25" customHeight="1" thickTop="1" thickBot="1">
      <c r="A167" s="26" t="s">
        <v>10</v>
      </c>
      <c r="B167" s="23">
        <v>6</v>
      </c>
      <c r="C167" s="23">
        <v>17</v>
      </c>
      <c r="D167" s="11">
        <f t="shared" si="37"/>
        <v>-64.705882352941174</v>
      </c>
      <c r="E167" s="23">
        <v>28</v>
      </c>
      <c r="F167" s="23">
        <v>37</v>
      </c>
      <c r="G167" s="11">
        <f t="shared" si="38"/>
        <v>-24.324324324324326</v>
      </c>
      <c r="H167" s="23">
        <v>10</v>
      </c>
      <c r="I167" s="23">
        <v>5</v>
      </c>
      <c r="J167" s="12"/>
      <c r="K167" s="23">
        <v>21</v>
      </c>
      <c r="L167" s="23">
        <v>19</v>
      </c>
      <c r="M167" s="11">
        <f t="shared" si="40"/>
        <v>10.526315789473683</v>
      </c>
      <c r="N167" s="23">
        <v>30</v>
      </c>
      <c r="O167" s="23">
        <v>7</v>
      </c>
      <c r="P167" s="39" t="s">
        <v>41</v>
      </c>
      <c r="Q167" s="46"/>
      <c r="R167" s="47"/>
    </row>
    <row r="168" spans="1:18" ht="15.6" thickTop="1" thickBot="1">
      <c r="A168" s="26" t="s">
        <v>11</v>
      </c>
      <c r="B168" s="23">
        <v>15</v>
      </c>
      <c r="C168" s="23">
        <v>40</v>
      </c>
      <c r="D168" s="11">
        <f t="shared" si="37"/>
        <v>-62.5</v>
      </c>
      <c r="E168" s="23">
        <v>30</v>
      </c>
      <c r="F168" s="23">
        <v>28</v>
      </c>
      <c r="G168" s="11">
        <f t="shared" si="38"/>
        <v>7.1428571428571423</v>
      </c>
      <c r="H168" s="23">
        <v>17</v>
      </c>
      <c r="I168" s="23">
        <v>13</v>
      </c>
      <c r="J168" s="11">
        <f t="shared" si="39"/>
        <v>30.76923076923077</v>
      </c>
      <c r="K168" s="23">
        <v>11</v>
      </c>
      <c r="L168" s="23">
        <v>23</v>
      </c>
      <c r="M168" s="11">
        <f t="shared" si="40"/>
        <v>-52.173913043478258</v>
      </c>
      <c r="N168" s="23">
        <v>6</v>
      </c>
      <c r="O168" s="23">
        <v>1</v>
      </c>
      <c r="P168" s="12"/>
      <c r="Q168" s="46"/>
      <c r="R168" s="47"/>
    </row>
    <row r="169" spans="1:18" ht="15.6" thickTop="1" thickBot="1">
      <c r="A169" s="26" t="s">
        <v>13</v>
      </c>
      <c r="B169" s="23">
        <v>35</v>
      </c>
      <c r="C169" s="23">
        <v>41</v>
      </c>
      <c r="D169" s="11">
        <f t="shared" si="37"/>
        <v>-14.634146341463413</v>
      </c>
      <c r="E169" s="23">
        <v>29</v>
      </c>
      <c r="F169" s="23">
        <v>20</v>
      </c>
      <c r="G169" s="12">
        <f t="shared" si="38"/>
        <v>45</v>
      </c>
      <c r="H169" s="23">
        <v>21</v>
      </c>
      <c r="I169" s="23">
        <v>12</v>
      </c>
      <c r="J169" s="12">
        <f t="shared" si="39"/>
        <v>75</v>
      </c>
      <c r="K169" s="23">
        <v>14</v>
      </c>
      <c r="L169" s="23">
        <v>18</v>
      </c>
      <c r="M169" s="11">
        <f t="shared" si="40"/>
        <v>-22.222222222222221</v>
      </c>
      <c r="N169" s="23">
        <v>8</v>
      </c>
      <c r="O169" s="23">
        <v>12</v>
      </c>
      <c r="P169" s="11">
        <f t="shared" ref="P169:P174" si="41">(N169-O169)/O169*100</f>
        <v>-33.333333333333329</v>
      </c>
      <c r="Q169" s="46"/>
      <c r="R169" s="47"/>
    </row>
    <row r="170" spans="1:18" ht="15.6" thickTop="1" thickBot="1">
      <c r="A170" s="26" t="s">
        <v>14</v>
      </c>
      <c r="B170" s="23">
        <v>15</v>
      </c>
      <c r="C170" s="23">
        <v>20</v>
      </c>
      <c r="D170" s="12">
        <f t="shared" si="37"/>
        <v>-25</v>
      </c>
      <c r="E170" s="23">
        <v>18</v>
      </c>
      <c r="F170" s="23">
        <v>30</v>
      </c>
      <c r="G170" s="12">
        <f t="shared" si="38"/>
        <v>-40</v>
      </c>
      <c r="H170" s="23">
        <v>16</v>
      </c>
      <c r="I170" s="23">
        <v>11</v>
      </c>
      <c r="J170" s="11">
        <f t="shared" si="39"/>
        <v>45.454545454545453</v>
      </c>
      <c r="K170" s="23">
        <v>28</v>
      </c>
      <c r="L170" s="23">
        <v>13</v>
      </c>
      <c r="M170" s="11" t="s">
        <v>12</v>
      </c>
      <c r="N170" s="23">
        <v>2</v>
      </c>
      <c r="O170" s="23">
        <v>14</v>
      </c>
      <c r="P170" s="11">
        <f t="shared" si="41"/>
        <v>-85.714285714285708</v>
      </c>
      <c r="Q170" s="46"/>
      <c r="R170" s="47"/>
    </row>
    <row r="171" spans="1:18" ht="15.6" thickTop="1" thickBot="1">
      <c r="A171" s="26" t="s">
        <v>15</v>
      </c>
      <c r="B171" s="23">
        <v>28</v>
      </c>
      <c r="C171" s="23">
        <v>30</v>
      </c>
      <c r="D171" s="11">
        <f t="shared" si="37"/>
        <v>-6.666666666666667</v>
      </c>
      <c r="E171" s="23">
        <v>22</v>
      </c>
      <c r="F171" s="23">
        <v>28</v>
      </c>
      <c r="G171" s="11">
        <f t="shared" si="38"/>
        <v>-21.428571428571427</v>
      </c>
      <c r="H171" s="23">
        <v>10</v>
      </c>
      <c r="I171" s="23">
        <v>8</v>
      </c>
      <c r="J171" s="12">
        <f t="shared" si="39"/>
        <v>25</v>
      </c>
      <c r="K171" s="23">
        <v>4</v>
      </c>
      <c r="L171" s="23">
        <v>6</v>
      </c>
      <c r="M171" s="11">
        <f t="shared" si="40"/>
        <v>-33.333333333333329</v>
      </c>
      <c r="N171" s="23"/>
      <c r="O171" s="23">
        <v>4</v>
      </c>
      <c r="P171" s="12"/>
      <c r="Q171" s="46"/>
      <c r="R171" s="47"/>
    </row>
    <row r="172" spans="1:18" ht="15.6" thickTop="1" thickBot="1">
      <c r="A172" s="26" t="s">
        <v>16</v>
      </c>
      <c r="B172" s="23">
        <v>100</v>
      </c>
      <c r="C172" s="23">
        <v>167</v>
      </c>
      <c r="D172" s="11">
        <f>(B172-C172)/C172*100</f>
        <v>-40.119760479041915</v>
      </c>
      <c r="E172" s="23">
        <v>33</v>
      </c>
      <c r="F172" s="23">
        <v>38</v>
      </c>
      <c r="G172" s="11">
        <f t="shared" si="38"/>
        <v>-13.157894736842104</v>
      </c>
      <c r="H172" s="23">
        <v>8</v>
      </c>
      <c r="I172" s="23">
        <v>6</v>
      </c>
      <c r="J172" s="11">
        <f>(H172-I172)/I172*100</f>
        <v>33.333333333333329</v>
      </c>
      <c r="K172" s="23">
        <v>31</v>
      </c>
      <c r="L172" s="23">
        <v>18</v>
      </c>
      <c r="M172" s="11">
        <f t="shared" si="40"/>
        <v>72.222222222222214</v>
      </c>
      <c r="N172" s="23">
        <v>5</v>
      </c>
      <c r="O172" s="23">
        <v>9</v>
      </c>
      <c r="P172" s="11">
        <f t="shared" si="41"/>
        <v>-44.444444444444443</v>
      </c>
      <c r="Q172" s="46"/>
      <c r="R172" s="47"/>
    </row>
    <row r="173" spans="1:18" ht="16.5" customHeight="1" thickTop="1" thickBot="1">
      <c r="A173" s="30" t="s">
        <v>17</v>
      </c>
      <c r="B173" s="23"/>
      <c r="C173" s="23"/>
      <c r="D173" s="11"/>
      <c r="E173" s="23">
        <v>1</v>
      </c>
      <c r="F173" s="23">
        <v>12</v>
      </c>
      <c r="G173" s="11"/>
      <c r="H173" s="23"/>
      <c r="I173" s="23"/>
      <c r="J173" s="11"/>
      <c r="K173" s="23"/>
      <c r="L173" s="23"/>
      <c r="M173" s="11"/>
      <c r="N173" s="23">
        <v>1</v>
      </c>
      <c r="O173" s="23"/>
      <c r="P173" s="12"/>
      <c r="Q173" s="46"/>
      <c r="R173" s="47"/>
    </row>
    <row r="174" spans="1:18" ht="15.6" thickTop="1" thickBot="1">
      <c r="A174" s="32" t="s">
        <v>18</v>
      </c>
      <c r="B174" s="42">
        <f>B165+B166+B167+B168+B169+B170+B171+B172+B173</f>
        <v>219</v>
      </c>
      <c r="C174" s="42">
        <f>C165+C166+C167+C168+C169+C170+C171+C172+C173</f>
        <v>381</v>
      </c>
      <c r="D174" s="11">
        <f>(B174-C174)/C174*100</f>
        <v>-42.519685039370081</v>
      </c>
      <c r="E174" s="42">
        <f>E165+E166+E167+E168+E169+E170+E171+E172+E173</f>
        <v>302</v>
      </c>
      <c r="F174" s="42">
        <f>F165+F166+F167+F168+F169+F170+F171+F172+F173</f>
        <v>387</v>
      </c>
      <c r="G174" s="12">
        <f t="shared" si="38"/>
        <v>-21.963824289405682</v>
      </c>
      <c r="H174" s="42">
        <f>H165+H166+H167+H168+H169+H170+H171+H172+H173</f>
        <v>166</v>
      </c>
      <c r="I174" s="42">
        <f>I165+I166+I167+I168+I169+I170+I171+I172+I173</f>
        <v>199</v>
      </c>
      <c r="J174" s="11">
        <f>(H174-I174)/I174*100</f>
        <v>-16.582914572864322</v>
      </c>
      <c r="K174" s="42">
        <f>K165+K166+K167+K168+K169+K170+K171+K172+K173</f>
        <v>169</v>
      </c>
      <c r="L174" s="42">
        <f>L165+L166+L167+L168+L169+L170+L171+L172+L173</f>
        <v>166</v>
      </c>
      <c r="M174" s="11">
        <f>(K174-L174)/L174*100</f>
        <v>1.8072289156626504</v>
      </c>
      <c r="N174" s="42">
        <f>N165+N166+N167+N168+N169+N170+N171+N172+N173</f>
        <v>52</v>
      </c>
      <c r="O174" s="42">
        <f>O165+O166+O167+O168+O169+O170+O171+O172+O173</f>
        <v>49</v>
      </c>
      <c r="P174" s="11">
        <f t="shared" si="41"/>
        <v>6.1224489795918364</v>
      </c>
      <c r="Q174" s="46"/>
      <c r="R174" s="47"/>
    </row>
    <row r="175" spans="1:18" ht="13.8" thickTop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6"/>
      <c r="R175" s="47"/>
    </row>
    <row r="176" spans="1:18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6"/>
      <c r="R176" s="47"/>
    </row>
    <row r="177" spans="1:18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6"/>
      <c r="R177" s="47"/>
    </row>
    <row r="178" spans="1:1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7"/>
      <c r="R178" s="47"/>
    </row>
    <row r="179" spans="1:18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</row>
    <row r="180" spans="1:18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</row>
    <row r="181" spans="1:18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</row>
    <row r="182" spans="1:18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1:18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1:18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1:18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1:18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1:18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1:18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18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1:18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1:18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1:18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1:16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1:16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1:16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1:16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1:16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1:16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1:16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1:16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1:16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1:16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1:16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1:16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1:16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1:16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1:16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1:16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1:16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1:16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1:16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1:16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1:16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1:16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1:16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1:16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1:16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1:16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1:16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1:16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</sheetData>
  <mergeCells count="78">
    <mergeCell ref="A163:A164"/>
    <mergeCell ref="B163:D163"/>
    <mergeCell ref="E163:G163"/>
    <mergeCell ref="H163:J163"/>
    <mergeCell ref="K163:M163"/>
    <mergeCell ref="N163:P163"/>
    <mergeCell ref="A148:P148"/>
    <mergeCell ref="A150:A151"/>
    <mergeCell ref="B150:D150"/>
    <mergeCell ref="E150:G150"/>
    <mergeCell ref="H150:J150"/>
    <mergeCell ref="K150:M150"/>
    <mergeCell ref="N150:P150"/>
    <mergeCell ref="A134:A135"/>
    <mergeCell ref="B134:D134"/>
    <mergeCell ref="E134:G134"/>
    <mergeCell ref="H134:J134"/>
    <mergeCell ref="K134:M134"/>
    <mergeCell ref="N134:P134"/>
    <mergeCell ref="A119:P119"/>
    <mergeCell ref="A121:A122"/>
    <mergeCell ref="B121:D121"/>
    <mergeCell ref="E121:G121"/>
    <mergeCell ref="H121:J121"/>
    <mergeCell ref="K121:M121"/>
    <mergeCell ref="N121:P121"/>
    <mergeCell ref="A105:A106"/>
    <mergeCell ref="B105:D105"/>
    <mergeCell ref="E105:G105"/>
    <mergeCell ref="H105:J105"/>
    <mergeCell ref="K105:M105"/>
    <mergeCell ref="N105:P105"/>
    <mergeCell ref="A90:P90"/>
    <mergeCell ref="A92:A93"/>
    <mergeCell ref="B92:D92"/>
    <mergeCell ref="E92:G92"/>
    <mergeCell ref="H92:J92"/>
    <mergeCell ref="K92:M92"/>
    <mergeCell ref="N92:P92"/>
    <mergeCell ref="A76:A77"/>
    <mergeCell ref="B76:D76"/>
    <mergeCell ref="E76:G76"/>
    <mergeCell ref="H76:J76"/>
    <mergeCell ref="K76:M76"/>
    <mergeCell ref="N76:P76"/>
    <mergeCell ref="A61:P61"/>
    <mergeCell ref="A63:A64"/>
    <mergeCell ref="B63:D63"/>
    <mergeCell ref="E63:G63"/>
    <mergeCell ref="H63:J63"/>
    <mergeCell ref="K63:M63"/>
    <mergeCell ref="N63:P63"/>
    <mergeCell ref="A47:A48"/>
    <mergeCell ref="B47:D47"/>
    <mergeCell ref="E47:G47"/>
    <mergeCell ref="H47:J47"/>
    <mergeCell ref="K47:M47"/>
    <mergeCell ref="N47:P47"/>
    <mergeCell ref="A32:P32"/>
    <mergeCell ref="A34:A35"/>
    <mergeCell ref="B34:D34"/>
    <mergeCell ref="E34:G34"/>
    <mergeCell ref="H34:J34"/>
    <mergeCell ref="K34:M34"/>
    <mergeCell ref="N34:P34"/>
    <mergeCell ref="A18:A19"/>
    <mergeCell ref="B18:D18"/>
    <mergeCell ref="E18:G18"/>
    <mergeCell ref="H18:J18"/>
    <mergeCell ref="K18:M18"/>
    <mergeCell ref="N18:P18"/>
    <mergeCell ref="A3:P3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2018-10-26T10:35:44Z</dcterms:created>
  <dcterms:modified xsi:type="dcterms:W3CDTF">2018-10-26T10:35:55Z</dcterms:modified>
</cp:coreProperties>
</file>